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66925"/>
  <mc:AlternateContent xmlns:mc="http://schemas.openxmlformats.org/markup-compatibility/2006">
    <mc:Choice Requires="x15">
      <x15ac:absPath xmlns:x15ac="http://schemas.microsoft.com/office/spreadsheetml/2010/11/ac" url="P:\Groupes\DGFTC\ÉVALUATION FONCIÈRE\Suivi des pratiques\B11 Suivi de l'évaluation foncière\Rapports B11 pour site web\2026\site web\"/>
    </mc:Choice>
  </mc:AlternateContent>
  <xr:revisionPtr revIDLastSave="0" documentId="13_ncr:1_{225FF46A-DEB6-4152-B19A-8A45A1B05411}" xr6:coauthVersionLast="47" xr6:coauthVersionMax="47" xr10:uidLastSave="{00000000-0000-0000-0000-000000000000}"/>
  <bookViews>
    <workbookView xWindow="-108" yWindow="-108" windowWidth="23256" windowHeight="12456" xr2:uid="{00000000-000D-0000-FFFF-FFFF00000000}"/>
  </bookViews>
  <sheets>
    <sheet name="2026 NON UNIFORMISÉ" sheetId="41" r:id="rId1"/>
    <sheet name="2026 UNIFORMISÉ" sheetId="44" r:id="rId2"/>
    <sheet name="Glossaire" sheetId="46" r:id="rId3"/>
    <sheet name="Charte des codes de poste" sheetId="45" r:id="rId4"/>
    <sheet name="Pilotage charte de postes" sheetId="40" state="hidden" r:id="rId5"/>
    <sheet name="PilotageDonnees" sheetId="42" state="hidden" r:id="rId6"/>
    <sheet name="ParametresConnexion" sheetId="2" state="hidden" r:id="rId7"/>
  </sheets>
  <definedNames>
    <definedName name="Lancer_la_requête_à_partir_de_apps_U_B11_1" localSheetId="5" hidden="1">PilotageDonnees!$A$1:$B$881</definedName>
    <definedName name="Parametres">Tableau2[]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44" l="1"/>
  <c r="E6" i="44"/>
  <c r="F6" i="44"/>
  <c r="G6" i="44"/>
  <c r="H6" i="44"/>
  <c r="I6" i="44"/>
  <c r="J6" i="44"/>
  <c r="K6" i="44"/>
  <c r="D7" i="44"/>
  <c r="E7" i="44"/>
  <c r="F7" i="44"/>
  <c r="G7" i="44"/>
  <c r="H7" i="44"/>
  <c r="I7" i="44"/>
  <c r="J7" i="44"/>
  <c r="K7" i="44"/>
  <c r="D8" i="44"/>
  <c r="E8" i="44"/>
  <c r="F8" i="44"/>
  <c r="G8" i="44"/>
  <c r="H8" i="44"/>
  <c r="I8" i="44"/>
  <c r="J8" i="44"/>
  <c r="K8" i="44"/>
  <c r="D9" i="44"/>
  <c r="E9" i="44"/>
  <c r="F9" i="44"/>
  <c r="G9" i="44"/>
  <c r="H9" i="44"/>
  <c r="I9" i="44"/>
  <c r="J9" i="44"/>
  <c r="K9" i="44"/>
  <c r="D10" i="44"/>
  <c r="E10" i="44"/>
  <c r="F10" i="44"/>
  <c r="G10" i="44"/>
  <c r="H10" i="44"/>
  <c r="I10" i="44"/>
  <c r="J10" i="44"/>
  <c r="K10" i="44"/>
  <c r="D11" i="44"/>
  <c r="E11" i="44"/>
  <c r="F11" i="44"/>
  <c r="G11" i="44"/>
  <c r="H11" i="44"/>
  <c r="I11" i="44"/>
  <c r="J11" i="44"/>
  <c r="K11" i="44"/>
  <c r="D12" i="44"/>
  <c r="E12" i="44"/>
  <c r="F12" i="44"/>
  <c r="G12" i="44"/>
  <c r="H12" i="44"/>
  <c r="I12" i="44"/>
  <c r="J12" i="44"/>
  <c r="K12" i="44"/>
  <c r="D13" i="44"/>
  <c r="E13" i="44"/>
  <c r="F13" i="44"/>
  <c r="G13" i="44"/>
  <c r="H13" i="44"/>
  <c r="I13" i="44"/>
  <c r="J13" i="44"/>
  <c r="K13" i="44"/>
  <c r="D14" i="44"/>
  <c r="E14" i="44"/>
  <c r="F14" i="44"/>
  <c r="G14" i="44"/>
  <c r="H14" i="44"/>
  <c r="I14" i="44"/>
  <c r="J14" i="44"/>
  <c r="K14" i="44"/>
  <c r="D15" i="44"/>
  <c r="E15" i="44"/>
  <c r="F15" i="44"/>
  <c r="G15" i="44"/>
  <c r="H15" i="44"/>
  <c r="I15" i="44"/>
  <c r="J15" i="44"/>
  <c r="K15" i="44"/>
  <c r="D16" i="44"/>
  <c r="E16" i="44"/>
  <c r="F16" i="44"/>
  <c r="G16" i="44"/>
  <c r="H16" i="44"/>
  <c r="I16" i="44"/>
  <c r="J16" i="44"/>
  <c r="K16" i="44"/>
  <c r="D17" i="44"/>
  <c r="E17" i="44"/>
  <c r="F17" i="44"/>
  <c r="G17" i="44"/>
  <c r="H17" i="44"/>
  <c r="I17" i="44"/>
  <c r="J17" i="44"/>
  <c r="K17" i="44"/>
  <c r="D18" i="44"/>
  <c r="E18" i="44"/>
  <c r="F18" i="44"/>
  <c r="G18" i="44"/>
  <c r="H18" i="44"/>
  <c r="I18" i="44"/>
  <c r="J18" i="44"/>
  <c r="K18" i="44"/>
  <c r="D19" i="44"/>
  <c r="E19" i="44"/>
  <c r="F19" i="44"/>
  <c r="G19" i="44"/>
  <c r="H19" i="44"/>
  <c r="I19" i="44"/>
  <c r="J19" i="44"/>
  <c r="K19" i="44"/>
  <c r="D20" i="44"/>
  <c r="E20" i="44"/>
  <c r="F20" i="44"/>
  <c r="G20" i="44"/>
  <c r="H20" i="44"/>
  <c r="I20" i="44"/>
  <c r="J20" i="44"/>
  <c r="K20" i="44"/>
  <c r="D21" i="44"/>
  <c r="E21" i="44"/>
  <c r="F21" i="44"/>
  <c r="G21" i="44"/>
  <c r="H21" i="44"/>
  <c r="I21" i="44"/>
  <c r="J21" i="44"/>
  <c r="K21" i="44"/>
  <c r="D22" i="44"/>
  <c r="E22" i="44"/>
  <c r="F22" i="44"/>
  <c r="G22" i="44"/>
  <c r="H22" i="44"/>
  <c r="I22" i="44"/>
  <c r="J22" i="44"/>
  <c r="K22" i="44"/>
  <c r="D23" i="44"/>
  <c r="E23" i="44"/>
  <c r="F23" i="44"/>
  <c r="G23" i="44"/>
  <c r="H23" i="44"/>
  <c r="I23" i="44"/>
  <c r="J23" i="44"/>
  <c r="K23" i="44"/>
  <c r="D24" i="44"/>
  <c r="E24" i="44"/>
  <c r="F24" i="44"/>
  <c r="G24" i="44"/>
  <c r="H24" i="44"/>
  <c r="I24" i="44"/>
  <c r="J24" i="44"/>
  <c r="K24" i="44"/>
  <c r="D25" i="44"/>
  <c r="E25" i="44"/>
  <c r="F25" i="44"/>
  <c r="G25" i="44"/>
  <c r="H25" i="44"/>
  <c r="I25" i="44"/>
  <c r="J25" i="44"/>
  <c r="K25" i="44"/>
  <c r="D26" i="44"/>
  <c r="E26" i="44"/>
  <c r="F26" i="44"/>
  <c r="G26" i="44"/>
  <c r="H26" i="44"/>
  <c r="I26" i="44"/>
  <c r="J26" i="44"/>
  <c r="K26" i="44"/>
  <c r="D27" i="44"/>
  <c r="E27" i="44"/>
  <c r="F27" i="44"/>
  <c r="G27" i="44"/>
  <c r="H27" i="44"/>
  <c r="I27" i="44"/>
  <c r="J27" i="44"/>
  <c r="K27" i="44"/>
  <c r="D28" i="44"/>
  <c r="E28" i="44"/>
  <c r="F28" i="44"/>
  <c r="G28" i="44"/>
  <c r="H28" i="44"/>
  <c r="I28" i="44"/>
  <c r="J28" i="44"/>
  <c r="K28" i="44"/>
  <c r="D29" i="44"/>
  <c r="E29" i="44"/>
  <c r="F29" i="44"/>
  <c r="G29" i="44"/>
  <c r="H29" i="44"/>
  <c r="I29" i="44"/>
  <c r="J29" i="44"/>
  <c r="K29" i="44"/>
  <c r="D30" i="44"/>
  <c r="E30" i="44"/>
  <c r="F30" i="44"/>
  <c r="G30" i="44"/>
  <c r="H30" i="44"/>
  <c r="I30" i="44"/>
  <c r="J30" i="44"/>
  <c r="K30" i="44"/>
  <c r="D31" i="44"/>
  <c r="E31" i="44"/>
  <c r="F31" i="44"/>
  <c r="G31" i="44"/>
  <c r="H31" i="44"/>
  <c r="I31" i="44"/>
  <c r="J31" i="44"/>
  <c r="K31" i="44"/>
  <c r="D32" i="44"/>
  <c r="E32" i="44"/>
  <c r="F32" i="44"/>
  <c r="G32" i="44"/>
  <c r="H32" i="44"/>
  <c r="I32" i="44"/>
  <c r="J32" i="44"/>
  <c r="K32" i="44"/>
  <c r="D33" i="44"/>
  <c r="E33" i="44"/>
  <c r="F33" i="44"/>
  <c r="G33" i="44"/>
  <c r="H33" i="44"/>
  <c r="I33" i="44"/>
  <c r="J33" i="44"/>
  <c r="K33" i="44"/>
  <c r="D34" i="44"/>
  <c r="E34" i="44"/>
  <c r="F34" i="44"/>
  <c r="G34" i="44"/>
  <c r="H34" i="44"/>
  <c r="I34" i="44"/>
  <c r="J34" i="44"/>
  <c r="K34" i="44"/>
  <c r="D35" i="44"/>
  <c r="E35" i="44"/>
  <c r="F35" i="44"/>
  <c r="G35" i="44"/>
  <c r="H35" i="44"/>
  <c r="I35" i="44"/>
  <c r="J35" i="44"/>
  <c r="K35" i="44"/>
  <c r="D36" i="44"/>
  <c r="E36" i="44"/>
  <c r="F36" i="44"/>
  <c r="G36" i="44"/>
  <c r="H36" i="44"/>
  <c r="I36" i="44"/>
  <c r="J36" i="44"/>
  <c r="K36" i="44"/>
  <c r="D37" i="44"/>
  <c r="E37" i="44"/>
  <c r="F37" i="44"/>
  <c r="G37" i="44"/>
  <c r="H37" i="44"/>
  <c r="I37" i="44"/>
  <c r="J37" i="44"/>
  <c r="K37" i="44"/>
  <c r="D38" i="44"/>
  <c r="E38" i="44"/>
  <c r="F38" i="44"/>
  <c r="G38" i="44"/>
  <c r="H38" i="44"/>
  <c r="I38" i="44"/>
  <c r="J38" i="44"/>
  <c r="K38" i="44"/>
  <c r="D39" i="44"/>
  <c r="E39" i="44"/>
  <c r="F39" i="44"/>
  <c r="G39" i="44"/>
  <c r="H39" i="44"/>
  <c r="I39" i="44"/>
  <c r="J39" i="44"/>
  <c r="K39" i="44"/>
  <c r="D40" i="44"/>
  <c r="E40" i="44"/>
  <c r="F40" i="44"/>
  <c r="G40" i="44"/>
  <c r="H40" i="44"/>
  <c r="I40" i="44"/>
  <c r="J40" i="44"/>
  <c r="K40" i="44"/>
  <c r="D41" i="44"/>
  <c r="E41" i="44"/>
  <c r="F41" i="44"/>
  <c r="G41" i="44"/>
  <c r="H41" i="44"/>
  <c r="I41" i="44"/>
  <c r="J41" i="44"/>
  <c r="K41" i="44"/>
  <c r="D42" i="44"/>
  <c r="E42" i="44"/>
  <c r="F42" i="44"/>
  <c r="G42" i="44"/>
  <c r="H42" i="44"/>
  <c r="I42" i="44"/>
  <c r="J42" i="44"/>
  <c r="K42" i="44"/>
  <c r="D43" i="44"/>
  <c r="E43" i="44"/>
  <c r="F43" i="44"/>
  <c r="G43" i="44"/>
  <c r="H43" i="44"/>
  <c r="I43" i="44"/>
  <c r="J43" i="44"/>
  <c r="K43" i="44"/>
  <c r="D44" i="44"/>
  <c r="E44" i="44"/>
  <c r="F44" i="44"/>
  <c r="G44" i="44"/>
  <c r="H44" i="44"/>
  <c r="I44" i="44"/>
  <c r="J44" i="44"/>
  <c r="K44" i="44"/>
  <c r="D45" i="44"/>
  <c r="E45" i="44"/>
  <c r="F45" i="44"/>
  <c r="G45" i="44"/>
  <c r="H45" i="44"/>
  <c r="I45" i="44"/>
  <c r="J45" i="44"/>
  <c r="K45" i="44"/>
  <c r="D46" i="44"/>
  <c r="E46" i="44"/>
  <c r="F46" i="44"/>
  <c r="G46" i="44"/>
  <c r="H46" i="44"/>
  <c r="I46" i="44"/>
  <c r="J46" i="44"/>
  <c r="K46" i="44"/>
  <c r="D47" i="44"/>
  <c r="E47" i="44"/>
  <c r="F47" i="44"/>
  <c r="G47" i="44"/>
  <c r="H47" i="44"/>
  <c r="I47" i="44"/>
  <c r="J47" i="44"/>
  <c r="K47" i="44"/>
  <c r="D48" i="44"/>
  <c r="E48" i="44"/>
  <c r="F48" i="44"/>
  <c r="G48" i="44"/>
  <c r="H48" i="44"/>
  <c r="I48" i="44"/>
  <c r="J48" i="44"/>
  <c r="K48" i="44"/>
  <c r="D49" i="44"/>
  <c r="E49" i="44"/>
  <c r="F49" i="44"/>
  <c r="G49" i="44"/>
  <c r="H49" i="44"/>
  <c r="I49" i="44"/>
  <c r="J49" i="44"/>
  <c r="K49" i="44"/>
  <c r="D50" i="44"/>
  <c r="E50" i="44"/>
  <c r="F50" i="44"/>
  <c r="G50" i="44"/>
  <c r="H50" i="44"/>
  <c r="I50" i="44"/>
  <c r="J50" i="44"/>
  <c r="K50" i="44"/>
  <c r="D51" i="44"/>
  <c r="E51" i="44"/>
  <c r="F51" i="44"/>
  <c r="G51" i="44"/>
  <c r="H51" i="44"/>
  <c r="I51" i="44"/>
  <c r="J51" i="44"/>
  <c r="K51" i="44"/>
  <c r="D52" i="44"/>
  <c r="E52" i="44"/>
  <c r="F52" i="44"/>
  <c r="G52" i="44"/>
  <c r="H52" i="44"/>
  <c r="I52" i="44"/>
  <c r="J52" i="44"/>
  <c r="K52" i="44"/>
  <c r="D53" i="44"/>
  <c r="E53" i="44"/>
  <c r="F53" i="44"/>
  <c r="G53" i="44"/>
  <c r="H53" i="44"/>
  <c r="I53" i="44"/>
  <c r="J53" i="44"/>
  <c r="K53" i="44"/>
  <c r="D54" i="44"/>
  <c r="E54" i="44"/>
  <c r="F54" i="44"/>
  <c r="G54" i="44"/>
  <c r="H54" i="44"/>
  <c r="I54" i="44"/>
  <c r="J54" i="44"/>
  <c r="K54" i="44"/>
  <c r="D6" i="41" l="1"/>
  <c r="D7" i="41"/>
  <c r="D8" i="41"/>
  <c r="D9" i="41"/>
  <c r="D10" i="41"/>
  <c r="D11" i="41"/>
  <c r="D12" i="41"/>
  <c r="D13" i="41"/>
  <c r="D14" i="41"/>
  <c r="D15" i="41"/>
  <c r="D16" i="41"/>
  <c r="D17" i="41"/>
  <c r="D18" i="41"/>
  <c r="D19" i="41"/>
  <c r="D20" i="41"/>
  <c r="D21" i="41"/>
  <c r="D22" i="41"/>
  <c r="D23" i="41"/>
  <c r="D24" i="41"/>
  <c r="D25" i="41"/>
  <c r="D26" i="41"/>
  <c r="D27" i="41"/>
  <c r="D28" i="41"/>
  <c r="D29" i="41"/>
  <c r="D30" i="41"/>
  <c r="D31" i="41"/>
  <c r="D32" i="41"/>
  <c r="D33" i="41"/>
  <c r="D34" i="41"/>
  <c r="D35" i="41"/>
  <c r="D36" i="41"/>
  <c r="D37" i="41"/>
  <c r="D38" i="41"/>
  <c r="D39" i="41"/>
  <c r="D40" i="41"/>
  <c r="D41" i="41"/>
  <c r="D42" i="41"/>
  <c r="D43" i="41"/>
  <c r="D44" i="41"/>
  <c r="D45" i="41"/>
  <c r="D46" i="41"/>
  <c r="D47" i="41"/>
  <c r="D48" i="41"/>
  <c r="D49" i="41"/>
  <c r="D50" i="41"/>
  <c r="D51" i="41"/>
  <c r="D52" i="41"/>
  <c r="D53" i="41"/>
  <c r="D54" i="41"/>
  <c r="F7" i="41"/>
  <c r="F8" i="41"/>
  <c r="F9" i="41"/>
  <c r="F10" i="41"/>
  <c r="F11" i="41"/>
  <c r="F12" i="41"/>
  <c r="F13" i="41"/>
  <c r="F14" i="41"/>
  <c r="F15" i="41"/>
  <c r="F16" i="41"/>
  <c r="F17" i="41"/>
  <c r="F18" i="41"/>
  <c r="F19" i="41"/>
  <c r="F20" i="41"/>
  <c r="F21" i="41"/>
  <c r="F22" i="41"/>
  <c r="F23" i="41"/>
  <c r="F24" i="41"/>
  <c r="F25" i="41"/>
  <c r="F26" i="41"/>
  <c r="F27" i="41"/>
  <c r="F28" i="41"/>
  <c r="F29" i="41"/>
  <c r="F30" i="41"/>
  <c r="F31" i="41"/>
  <c r="F32" i="41"/>
  <c r="F33" i="41"/>
  <c r="F34" i="41"/>
  <c r="F35" i="41"/>
  <c r="F36" i="41"/>
  <c r="F37" i="41"/>
  <c r="F38" i="41"/>
  <c r="F39" i="41"/>
  <c r="F40" i="41"/>
  <c r="F41" i="41"/>
  <c r="F42" i="41"/>
  <c r="F43" i="41"/>
  <c r="F44" i="41"/>
  <c r="F45" i="41"/>
  <c r="F46" i="41"/>
  <c r="F47" i="41"/>
  <c r="F48" i="41"/>
  <c r="F49" i="41"/>
  <c r="F50" i="41"/>
  <c r="F51" i="41"/>
  <c r="F52" i="41"/>
  <c r="F53" i="41"/>
  <c r="F54"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2" i="41"/>
  <c r="E33" i="41"/>
  <c r="E34" i="41"/>
  <c r="E35" i="41"/>
  <c r="E36" i="41"/>
  <c r="E37" i="41"/>
  <c r="E38" i="41"/>
  <c r="E39" i="41"/>
  <c r="E40" i="41"/>
  <c r="E41" i="41"/>
  <c r="E42" i="41"/>
  <c r="E43" i="41"/>
  <c r="E44" i="41"/>
  <c r="E45" i="41"/>
  <c r="E46" i="41"/>
  <c r="E47" i="41"/>
  <c r="E48" i="41"/>
  <c r="E49" i="41"/>
  <c r="E50" i="41"/>
  <c r="E51" i="41"/>
  <c r="E52" i="41"/>
  <c r="E53" i="41"/>
  <c r="E54" i="41"/>
  <c r="G7" i="41"/>
  <c r="G8" i="41"/>
  <c r="G9" i="41"/>
  <c r="G10" i="41"/>
  <c r="G11" i="41"/>
  <c r="G12" i="41"/>
  <c r="G13" i="41"/>
  <c r="G14" i="41"/>
  <c r="G15" i="41"/>
  <c r="G16" i="41"/>
  <c r="G17" i="41"/>
  <c r="G18" i="41"/>
  <c r="G19" i="41"/>
  <c r="G20" i="41"/>
  <c r="G21" i="41"/>
  <c r="G22" i="41"/>
  <c r="G23" i="41"/>
  <c r="G24" i="41"/>
  <c r="G25" i="41"/>
  <c r="G26" i="41"/>
  <c r="G27" i="41"/>
  <c r="G28" i="41"/>
  <c r="G29" i="41"/>
  <c r="G30" i="41"/>
  <c r="G31" i="41"/>
  <c r="G32" i="41"/>
  <c r="G33" i="41"/>
  <c r="G34" i="41"/>
  <c r="G35" i="41"/>
  <c r="G36" i="41"/>
  <c r="G37" i="41"/>
  <c r="G38" i="41"/>
  <c r="G39" i="41"/>
  <c r="G40" i="41"/>
  <c r="G41" i="41"/>
  <c r="G42" i="41"/>
  <c r="G43" i="41"/>
  <c r="G44" i="41"/>
  <c r="G45" i="41"/>
  <c r="G46" i="41"/>
  <c r="G47" i="41"/>
  <c r="G48" i="41"/>
  <c r="G49" i="41"/>
  <c r="G50" i="41"/>
  <c r="G51" i="41"/>
  <c r="G52" i="41"/>
  <c r="G53" i="41"/>
  <c r="G54" i="41"/>
  <c r="G6" i="41"/>
  <c r="F6" i="41"/>
  <c r="E6" i="41"/>
  <c r="K7" i="41"/>
  <c r="K8" i="41"/>
  <c r="K9" i="41"/>
  <c r="K10" i="41"/>
  <c r="K11" i="41"/>
  <c r="K12" i="41"/>
  <c r="K13" i="41"/>
  <c r="K14" i="41"/>
  <c r="K15" i="41"/>
  <c r="K16" i="41"/>
  <c r="K17" i="41"/>
  <c r="K18" i="41"/>
  <c r="K19" i="41"/>
  <c r="K20" i="41"/>
  <c r="K21" i="41"/>
  <c r="K22" i="41"/>
  <c r="K23" i="41"/>
  <c r="K24" i="41"/>
  <c r="K25" i="41"/>
  <c r="K26" i="41"/>
  <c r="K27" i="41"/>
  <c r="K28" i="41"/>
  <c r="K29" i="41"/>
  <c r="K30" i="41"/>
  <c r="K31" i="41"/>
  <c r="K32" i="41"/>
  <c r="K33" i="41"/>
  <c r="K34" i="41"/>
  <c r="K35" i="41"/>
  <c r="K36" i="41"/>
  <c r="K37" i="41"/>
  <c r="K38" i="41"/>
  <c r="K39" i="41"/>
  <c r="K40" i="41"/>
  <c r="K41" i="41"/>
  <c r="K42" i="41"/>
  <c r="K43" i="41"/>
  <c r="K44" i="41"/>
  <c r="K45" i="41"/>
  <c r="K46" i="41"/>
  <c r="K47" i="41"/>
  <c r="K48" i="41"/>
  <c r="K49" i="41"/>
  <c r="K50" i="41"/>
  <c r="K51" i="41"/>
  <c r="K52" i="41"/>
  <c r="K53" i="41"/>
  <c r="K54" i="41"/>
  <c r="K6" i="41"/>
  <c r="J7" i="41"/>
  <c r="J8" i="41"/>
  <c r="J9" i="41"/>
  <c r="J10" i="41"/>
  <c r="J11" i="41"/>
  <c r="J12" i="41"/>
  <c r="J13" i="41"/>
  <c r="J14" i="41"/>
  <c r="J15" i="41"/>
  <c r="J16" i="41"/>
  <c r="J17" i="41"/>
  <c r="J18" i="41"/>
  <c r="J19" i="41"/>
  <c r="J20" i="41"/>
  <c r="J21" i="41"/>
  <c r="J22" i="41"/>
  <c r="J23" i="41"/>
  <c r="J24" i="41"/>
  <c r="J25" i="41"/>
  <c r="J26" i="41"/>
  <c r="J27" i="41"/>
  <c r="J28" i="41"/>
  <c r="J29" i="41"/>
  <c r="J30" i="41"/>
  <c r="J31" i="41"/>
  <c r="J32" i="41"/>
  <c r="J33" i="41"/>
  <c r="J34" i="41"/>
  <c r="J35" i="41"/>
  <c r="J36" i="41"/>
  <c r="J37" i="41"/>
  <c r="J38" i="41"/>
  <c r="J39" i="41"/>
  <c r="J40" i="41"/>
  <c r="J41" i="41"/>
  <c r="J42" i="41"/>
  <c r="J43" i="41"/>
  <c r="J44" i="41"/>
  <c r="J45" i="41"/>
  <c r="J46" i="41"/>
  <c r="J47" i="41"/>
  <c r="J48" i="41"/>
  <c r="J49" i="41"/>
  <c r="J50" i="41"/>
  <c r="J51" i="41"/>
  <c r="J52" i="41"/>
  <c r="J53" i="41"/>
  <c r="J54" i="41"/>
  <c r="J6" i="41"/>
  <c r="I7" i="41"/>
  <c r="I8" i="41"/>
  <c r="I9" i="41"/>
  <c r="I10" i="41"/>
  <c r="I11" i="41"/>
  <c r="I12" i="41"/>
  <c r="I13" i="41"/>
  <c r="I14" i="41"/>
  <c r="I15" i="41"/>
  <c r="I16" i="41"/>
  <c r="I17" i="41"/>
  <c r="I18" i="41"/>
  <c r="I19" i="41"/>
  <c r="I20" i="41"/>
  <c r="I21" i="41"/>
  <c r="I22" i="41"/>
  <c r="I23" i="41"/>
  <c r="I24" i="41"/>
  <c r="I25" i="41"/>
  <c r="I26" i="41"/>
  <c r="I27" i="41"/>
  <c r="I28" i="41"/>
  <c r="I29" i="41"/>
  <c r="I30" i="41"/>
  <c r="I31" i="41"/>
  <c r="I32" i="41"/>
  <c r="I33" i="41"/>
  <c r="I34" i="41"/>
  <c r="I35" i="41"/>
  <c r="I36" i="41"/>
  <c r="I37" i="41"/>
  <c r="I38" i="41"/>
  <c r="I39" i="41"/>
  <c r="I40" i="41"/>
  <c r="I41" i="41"/>
  <c r="I42" i="41"/>
  <c r="I43" i="41"/>
  <c r="I44" i="41"/>
  <c r="I45" i="41"/>
  <c r="I46" i="41"/>
  <c r="I47" i="41"/>
  <c r="I48" i="41"/>
  <c r="I49" i="41"/>
  <c r="I50" i="41"/>
  <c r="I51" i="41"/>
  <c r="I52" i="41"/>
  <c r="I53" i="41"/>
  <c r="I54" i="41"/>
  <c r="I6" i="41"/>
  <c r="H6" i="41"/>
  <c r="H7" i="41"/>
  <c r="H8" i="41"/>
  <c r="H9" i="41"/>
  <c r="H10" i="41"/>
  <c r="H11" i="41"/>
  <c r="H12" i="41"/>
  <c r="H13" i="41"/>
  <c r="H14" i="41"/>
  <c r="H15" i="41"/>
  <c r="H16" i="41"/>
  <c r="H17" i="41"/>
  <c r="H18" i="41"/>
  <c r="H19" i="41"/>
  <c r="H20" i="41"/>
  <c r="H21" i="41"/>
  <c r="H22" i="41"/>
  <c r="H23" i="41"/>
  <c r="H24" i="41"/>
  <c r="H25" i="41"/>
  <c r="H26" i="41"/>
  <c r="H27" i="41"/>
  <c r="H28" i="41"/>
  <c r="H29" i="41"/>
  <c r="H30" i="41"/>
  <c r="H31" i="41"/>
  <c r="H32" i="41"/>
  <c r="H33" i="41"/>
  <c r="H34" i="41"/>
  <c r="H35" i="41"/>
  <c r="H36" i="41"/>
  <c r="H37" i="41"/>
  <c r="H38" i="41"/>
  <c r="H39" i="41"/>
  <c r="H40" i="41"/>
  <c r="H41" i="41"/>
  <c r="H42" i="41"/>
  <c r="H43" i="41"/>
  <c r="H44" i="41"/>
  <c r="H45" i="41"/>
  <c r="H46" i="41"/>
  <c r="H47" i="41"/>
  <c r="H48" i="41"/>
  <c r="H49" i="41"/>
  <c r="H50" i="41"/>
  <c r="H51" i="41"/>
  <c r="H52" i="41"/>
  <c r="H53" i="41"/>
  <c r="H54" i="4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Lancer la requête à partir de apps_U_B11" type="1" refreshedVersion="8" deleted="1" saveData="1">
    <dbPr connection="" command=""/>
  </connection>
</connections>
</file>

<file path=xl/sharedStrings.xml><?xml version="1.0" encoding="utf-8"?>
<sst xmlns="http://schemas.openxmlformats.org/spreadsheetml/2006/main" count="308" uniqueCount="112">
  <si>
    <t>Pallier</t>
  </si>
  <si>
    <t>Serveur</t>
  </si>
  <si>
    <t>Port</t>
  </si>
  <si>
    <t>NomBD</t>
  </si>
  <si>
    <t>NomDSN</t>
  </si>
  <si>
    <t>URLDeBase</t>
  </si>
  <si>
    <t>valeur</t>
  </si>
  <si>
    <t>anneeEnCours</t>
  </si>
  <si>
    <t>CHARTE DES DONNÉES DE L'ÉVALUATION FONCIÈRE</t>
  </si>
  <si>
    <t>CATÉGORIE (Utilisation)</t>
  </si>
  <si>
    <t>VALEURS IMPOSABLES</t>
  </si>
  <si>
    <t>VALEURS NON IMPOSABLES</t>
  </si>
  <si>
    <t>NOMBRE</t>
  </si>
  <si>
    <t>TERRAINS</t>
  </si>
  <si>
    <t>BÂTIMENTS</t>
  </si>
  <si>
    <t>IMMEUBLES</t>
  </si>
  <si>
    <t>1 logement « condominium »</t>
  </si>
  <si>
    <t>1 logement « sauf condominium »</t>
  </si>
  <si>
    <t>2 logements</t>
  </si>
  <si>
    <t>3 logements</t>
  </si>
  <si>
    <t>4 logements</t>
  </si>
  <si>
    <t>5 logements</t>
  </si>
  <si>
    <t>6 à 9 logements</t>
  </si>
  <si>
    <t>10 à 19 logements</t>
  </si>
  <si>
    <t>20 à 29 logements</t>
  </si>
  <si>
    <t>30 à 49 logements</t>
  </si>
  <si>
    <t>50 à 99 logements</t>
  </si>
  <si>
    <t>100 à 199 logements</t>
  </si>
  <si>
    <t>200 logements et plus</t>
  </si>
  <si>
    <t>TOTAL DU RÔLE D'ÉVALUATION FONCIÈRE</t>
  </si>
  <si>
    <t>code</t>
  </si>
  <si>
    <t>1-- TOTALE DE LA CATÉGORIE RÉSIDENTIELLE</t>
  </si>
  <si>
    <t xml:space="preserve">   10 -- Totale Logements</t>
  </si>
  <si>
    <t xml:space="preserve">   11 -- Chalets, maisons de villégiatures</t>
  </si>
  <si>
    <t xml:space="preserve">   12 -- Maisons mobiles, roulottes</t>
  </si>
  <si>
    <t xml:space="preserve">   15 -- Habitations en commun</t>
  </si>
  <si>
    <t xml:space="preserve">   16 -- Hôtels résidentiels</t>
  </si>
  <si>
    <t xml:space="preserve">   17 -- Parcs de roulottes et de maisons mobiles</t>
  </si>
  <si>
    <t xml:space="preserve">   18 - 19 --  Autres immeubles résidentiels</t>
  </si>
  <si>
    <t>2 - 3 --TOTALE DE LA CATÉGORIE INDUSTRIES MANUFACTURIÈRES</t>
  </si>
  <si>
    <t xml:space="preserve">   2 - 3 -- Industries manufacturières sauf « condominium »</t>
  </si>
  <si>
    <t xml:space="preserve">   2 - 3 -- Industries manufacturières « condominium »</t>
  </si>
  <si>
    <t>4 --- TOTALE DE LA CATÉGORIE TRANSPORTS, COMM., SERVICES PUBLICS</t>
  </si>
  <si>
    <t xml:space="preserve">   4111  Chemin de fer</t>
  </si>
  <si>
    <t xml:space="preserve">   46 -- Terrains et garages de stationnement</t>
  </si>
  <si>
    <t>5 --- TOTALE DE LA CATÉGORIE COMMERCIALE</t>
  </si>
  <si>
    <t xml:space="preserve">   50 -- Centres et immeubles commerciaux</t>
  </si>
  <si>
    <t xml:space="preserve">   51 --  Ventes en gros</t>
  </si>
  <si>
    <t xml:space="preserve">   52 à 59 --    Ventes au détail (sauf 583 -)</t>
  </si>
  <si>
    <t xml:space="preserve">   583 -- Hôtels, motels et maisons de touristes</t>
  </si>
  <si>
    <t xml:space="preserve">   5 --- Commerciale sauf « condominium »</t>
  </si>
  <si>
    <t xml:space="preserve">   5 --- Commerciale « condominium »</t>
  </si>
  <si>
    <t>6 ---TOTALE DE LA CATÉGORIE SERVICES</t>
  </si>
  <si>
    <t xml:space="preserve">  60 -- Immeubles à bureaux</t>
  </si>
  <si>
    <t xml:space="preserve">  6 --  Services sauf « condominium »</t>
  </si>
  <si>
    <t xml:space="preserve">  6 --  Services « condominium »</t>
  </si>
  <si>
    <t>7 --- TOTALE DE LA CATÉGORIE CULTURELLE, RÉCRÉATIVE ET DE LOISIRS</t>
  </si>
  <si>
    <t xml:space="preserve">  7411 - 7412 Terrains de golf</t>
  </si>
  <si>
    <t xml:space="preserve">  76 -- Parcs</t>
  </si>
  <si>
    <t>8 --- TOTALE DE LA CATÉGORIE PRODUCTION, EXT. DE RICHESSES NAT.</t>
  </si>
  <si>
    <t xml:space="preserve">  81 -- Agriculture</t>
  </si>
  <si>
    <t xml:space="preserve">  83 -- Exploitation forestière</t>
  </si>
  <si>
    <t xml:space="preserve">  85 -- Exploitation minière</t>
  </si>
  <si>
    <t>9 --- TOTALE DE LA CATÉGORIE IMMEUBLES NON EXPLOITÉS, ÉTENDUES D'EAU</t>
  </si>
  <si>
    <t xml:space="preserve">  91 -- Terrains vagues</t>
  </si>
  <si>
    <t xml:space="preserve">  9220 -- Forêts inexploitées qui ne sont pas des réserves</t>
  </si>
  <si>
    <t>DONNÉES DE L'ÉVALUATION FONCIÈRE</t>
  </si>
  <si>
    <t>2026</t>
  </si>
  <si>
    <t>inactif</t>
  </si>
  <si>
    <t>Colonne1</t>
  </si>
  <si>
    <t>Colonne2</t>
  </si>
  <si>
    <t>Colonne3</t>
  </si>
  <si>
    <t>Colonne4</t>
  </si>
  <si>
    <t>Colonne5</t>
  </si>
  <si>
    <t>GLOSSAIRE</t>
  </si>
  <si>
    <t>Afin de favoriser un usage optimal des renseignements diffusés sur l'évaluation foncière municipale, la description des termes suivants vise à en faire mieux comprendre la nature.</t>
  </si>
  <si>
    <t xml:space="preserve">Agriculture </t>
  </si>
  <si>
    <t>Montant de l'évaluation foncière uniformisée de toutes les unités d'évaluation utilisées à des fins d'agriculture (y sont notamment compris tous les élevages et toutes les cultures, l'horticulture et les fermes expérimentales).</t>
  </si>
  <si>
    <t xml:space="preserve">Autres immeubles imposables </t>
  </si>
  <si>
    <t>Montant de l'évaluation foncière uniformisée de toutes les unités d'évaluation qui ne sont pas répertoriées dans les autres colonnes du tableau (y sont notamment regroupées les terres inexploitées), pour les immeubles imposables.</t>
  </si>
  <si>
    <t xml:space="preserve">Autres immeubles non imposables </t>
  </si>
  <si>
    <t>Montant de l'évaluation foncière uniformisée totale de toutes les unités d'évaluation qui ne sont pas répertoriées dans les autres colonnes du tableau relativement aux immeubles non imposables (y sont notamment regroupés la partie non imposable des terrains de golf, le presbytère de certaines églises et les biens culturels immobiliers classés).</t>
  </si>
  <si>
    <t>Chalets</t>
  </si>
  <si>
    <t>Montant total de l'évaluation foncière uniformisée de toutes les unités d'évaluation constituées par des chalets ou des maisons de villégiature (hôtellerie non comprise).</t>
  </si>
  <si>
    <t xml:space="preserve">Commerces et services </t>
  </si>
  <si>
    <t>Montant de l'évaluation foncière uniformisée totale de toutes les unités d'évaluation utilisées à des fins de commerce ou de services (y sont notamment regroupés tous les hôtels, restaurants, commerces de gros et détail, centres commerciaux, édifices à bureaux ainsi que les immeubles à usage récréatif et culturel).</t>
  </si>
  <si>
    <t>Évaluation foncière uniformisée imposable</t>
  </si>
  <si>
    <t>Montant total de l'évaluation foncière uniformisée des immeubles imposables.</t>
  </si>
  <si>
    <t>Évaluation foncière uniformisée non imposable</t>
  </si>
  <si>
    <t>Montant total de l'évaluation foncière uniformisée des immeubles non imposables (Loi sur la fiscalité municipale, article 204).</t>
  </si>
  <si>
    <t>Évaluation foncière uniformisée moyenne des condominiums résidentiels</t>
  </si>
  <si>
    <t>L’évaluation foncière uniformisée moyenne des condominiums résidentiels d'un seul logement, pour les municipalités dont la population est de 25 000 habitants, est obtenue par le rapport entre l'évaluation foncière uniformisée de la catégorie et le nombre d'unités d'évaluation visées.</t>
  </si>
  <si>
    <t>Évaluation foncière uniformisée moyenne des résidences unifamiliales (excluant les condominiums)</t>
  </si>
  <si>
    <t>L’évaluation foncière uniformisée moyenne des résidences d'un seul logement, exclusion faite des condominiums résidentiels et des maisons mobiles, pour les municipalités dont la population est de 25 000 habitants, est obtenue par le rapport entre l'évaluation foncière uniformisée de la catégorie et le nombre d'unités d'évaluation visées.</t>
  </si>
  <si>
    <t xml:space="preserve">Évaluation foncière uniformisée totale </t>
  </si>
  <si>
    <t>Montant total de l’évaluation foncière uniformisée (imposable, non imposable ou totale) inscrit au rôle d’évaluation considéré, multiplié par le facteur comparatif établi pour l'exercice financier visé.</t>
  </si>
  <si>
    <t>Industries</t>
  </si>
  <si>
    <t>Montant de l'évaluation foncière uniformisée totale de toutes les unités d'évaluation utilisées à des fins d'industrie manufacturière, d'exploitation minière et d’exploitation forestière.</t>
  </si>
  <si>
    <t>Résidences d’un logement (excluant les condominiums)</t>
  </si>
  <si>
    <t>Montant total de l'évaluation foncière uniformisée de toutes les unités d'évaluation résidentielles d'un seul logement, mais excluant les condominiums résidentiels et les maisons mobiles.</t>
  </si>
  <si>
    <t>Résidences d'un logement (incluant les condominiums)</t>
  </si>
  <si>
    <t>Montant total de l'évaluation foncière uniformisée de toutes les unités d'évaluation résidentielles d'un seul logement, y compris les condominiums résidentiels, mais en excluant les maisons mobiles.</t>
  </si>
  <si>
    <t xml:space="preserve">Résidences de plus d'un logement </t>
  </si>
  <si>
    <t>Montant total de l'évaluation foncière uniformisée de toutes les unités d'évaluation résidentielles de deux logements ou plus.</t>
  </si>
  <si>
    <t xml:space="preserve">Résidences de deux à cinq logements </t>
  </si>
  <si>
    <t>Montant total de l'évaluation foncière uniformisée de toutes les unités d'évaluation résidentielles de deux à cinq logements.</t>
  </si>
  <si>
    <t xml:space="preserve">Résidences de six logements et plus </t>
  </si>
  <si>
    <t>Montant total de l'évaluation foncière uniformisée de toutes les unités d'évaluation résidentielles de six logements et plus.</t>
  </si>
  <si>
    <t xml:space="preserve">Terrains vagues </t>
  </si>
  <si>
    <t>Montant total de l'évaluation foncière uniformisée de toutes les unités d'évaluation utilisées qui sont des espaces de terrains non aménagés et non exploités.</t>
  </si>
  <si>
    <t xml:space="preserve">Unités d’évaluation </t>
  </si>
  <si>
    <t>Nombre total d’unités d’évaluation inscrites au rôle d’évaluation de la municipalité.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</si>
</sst>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b/>
      <sz val="11"/>
      <color theme="1"/>
      <name val="Calibri"/>
      <family val="2"/>
      <scheme val="minor"/>
    </font>
    <font>
      <b/>
      <sz val="18"/>
      <color theme="0"/>
      <name val="Arial"/>
      <family val="2"/>
    </font>
    <font>
      <sz val="10"/>
      <name val="Arial"/>
      <family val="2"/>
    </font>
    <font>
      <sz val="8"/>
      <name val="Arial"/>
      <family val="2"/>
    </font>
    <font>
      <b/>
      <sz val="8"/>
      <name val="Arial"/>
      <family val="2"/>
    </font>
    <font>
      <sz val="8"/>
      <name val="Arial Narrow"/>
      <family val="2"/>
    </font>
    <font>
      <sz val="11"/>
      <color theme="0"/>
      <name val="Calibri"/>
      <family val="2"/>
      <scheme val="minor"/>
    </font>
    <font>
      <b/>
      <sz val="11"/>
      <color theme="1"/>
      <name val="Calibri"/>
      <scheme val="minor"/>
    </font>
    <font>
      <sz val="8"/>
      <name val="Calibri"/>
      <family val="2"/>
      <scheme val="minor"/>
    </font>
    <font>
      <sz val="24"/>
      <color theme="0"/>
      <name val="Arial"/>
      <family val="2"/>
    </font>
    <font>
      <sz val="11"/>
      <color theme="0"/>
      <name val="Arial"/>
      <family val="2"/>
    </font>
    <font>
      <sz val="11"/>
      <color theme="1"/>
      <name val="Arial"/>
      <family val="2"/>
    </font>
    <font>
      <b/>
      <sz val="11"/>
      <color theme="1"/>
      <name val="Arial"/>
      <family val="2"/>
    </font>
    <font>
      <b/>
      <sz val="10.5"/>
      <color rgb="FF4B4947"/>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bgColor indexed="64"/>
      </patternFill>
    </fill>
  </fills>
  <borders count="41">
    <border>
      <left/>
      <right/>
      <top/>
      <bottom/>
      <diagonal/>
    </border>
    <border>
      <left style="medium">
        <color rgb="FF0070C0"/>
      </left>
      <right/>
      <top style="medium">
        <color rgb="FF0070C0"/>
      </top>
      <bottom style="thin">
        <color rgb="FF0070C0"/>
      </bottom>
      <diagonal/>
    </border>
    <border>
      <left/>
      <right/>
      <top style="medium">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medium">
        <color rgb="FF0070C0"/>
      </left>
      <right/>
      <top style="thin">
        <color rgb="FF0070C0"/>
      </top>
      <bottom style="thin">
        <color rgb="FF0070C0"/>
      </bottom>
      <diagonal/>
    </border>
    <border>
      <left/>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medium">
        <color rgb="FF0070C0"/>
      </left>
      <right/>
      <top/>
      <bottom/>
      <diagonal/>
    </border>
    <border>
      <left style="thin">
        <color rgb="FF0070C0"/>
      </left>
      <right style="thin">
        <color rgb="FF0070C0"/>
      </right>
      <top style="thin">
        <color rgb="FF0070C0"/>
      </top>
      <bottom style="hair">
        <color rgb="FF0070C0"/>
      </bottom>
      <diagonal/>
    </border>
    <border>
      <left style="thin">
        <color rgb="FF0070C0"/>
      </left>
      <right style="medium">
        <color rgb="FF0070C0"/>
      </right>
      <top style="thin">
        <color rgb="FF0070C0"/>
      </top>
      <bottom style="hair">
        <color rgb="FF0070C0"/>
      </bottom>
      <diagonal/>
    </border>
    <border>
      <left style="thin">
        <color rgb="FF0070C0"/>
      </left>
      <right style="thin">
        <color rgb="FF0070C0"/>
      </right>
      <top style="hair">
        <color rgb="FF0070C0"/>
      </top>
      <bottom style="hair">
        <color rgb="FF0070C0"/>
      </bottom>
      <diagonal/>
    </border>
    <border>
      <left style="thin">
        <color rgb="FF0070C0"/>
      </left>
      <right style="medium">
        <color rgb="FF0070C0"/>
      </right>
      <top style="hair">
        <color rgb="FF0070C0"/>
      </top>
      <bottom style="hair">
        <color rgb="FF0070C0"/>
      </bottom>
      <diagonal/>
    </border>
    <border>
      <left style="thin">
        <color rgb="FF0070C0"/>
      </left>
      <right style="thin">
        <color rgb="FF0070C0"/>
      </right>
      <top style="hair">
        <color rgb="FF0070C0"/>
      </top>
      <bottom style="thin">
        <color rgb="FF0070C0"/>
      </bottom>
      <diagonal/>
    </border>
    <border>
      <left style="thin">
        <color rgb="FF0070C0"/>
      </left>
      <right style="medium">
        <color rgb="FF0070C0"/>
      </right>
      <top style="hair">
        <color rgb="FF0070C0"/>
      </top>
      <bottom style="thin">
        <color rgb="FF0070C0"/>
      </bottom>
      <diagonal/>
    </border>
    <border>
      <left style="thin">
        <color rgb="FF0070C0"/>
      </left>
      <right style="thin">
        <color rgb="FF0070C0"/>
      </right>
      <top/>
      <bottom/>
      <diagonal/>
    </border>
    <border>
      <left style="thin">
        <color rgb="FF0070C0"/>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thin">
        <color rgb="FF0070C0"/>
      </left>
      <right/>
      <top style="thin">
        <color rgb="FF0070C0"/>
      </top>
      <bottom style="thin">
        <color rgb="FF0070C0"/>
      </bottom>
      <diagonal/>
    </border>
    <border>
      <left style="thin">
        <color rgb="FF0070C0"/>
      </left>
      <right/>
      <top style="medium">
        <color rgb="FF0070C0"/>
      </top>
      <bottom style="thin">
        <color rgb="FF0070C0"/>
      </bottom>
      <diagonal/>
    </border>
    <border>
      <left/>
      <right style="medium">
        <color rgb="FF0070C0"/>
      </right>
      <top style="medium">
        <color rgb="FF0070C0"/>
      </top>
      <bottom style="thin">
        <color rgb="FF0070C0"/>
      </bottom>
      <diagonal/>
    </border>
    <border>
      <left/>
      <right style="thin">
        <color rgb="FF0070C0"/>
      </right>
      <top style="medium">
        <color rgb="FF0070C0"/>
      </top>
      <bottom style="thin">
        <color rgb="FF0070C0"/>
      </bottom>
      <diagonal/>
    </border>
    <border>
      <left style="medium">
        <color rgb="FF0070C0"/>
      </left>
      <right/>
      <top style="medium">
        <color rgb="FF0070C0"/>
      </top>
      <bottom/>
      <diagonal/>
    </border>
    <border>
      <left/>
      <right/>
      <top style="medium">
        <color rgb="FF0070C0"/>
      </top>
      <bottom/>
      <diagonal/>
    </border>
    <border>
      <left/>
      <right style="thin">
        <color rgb="FF0070C0"/>
      </right>
      <top style="medium">
        <color rgb="FF0070C0"/>
      </top>
      <bottom/>
      <diagonal/>
    </border>
    <border>
      <left style="medium">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style="medium">
        <color rgb="FF0070C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s>
  <cellStyleXfs count="1">
    <xf numFmtId="0" fontId="0" fillId="0" borderId="0"/>
  </cellStyleXfs>
  <cellXfs count="95">
    <xf numFmtId="0" fontId="0" fillId="0" borderId="0" xfId="0"/>
    <xf numFmtId="0" fontId="1" fillId="0" borderId="0" xfId="0" applyFont="1"/>
    <xf numFmtId="0" fontId="3" fillId="3" borderId="0" xfId="0" applyFont="1" applyFill="1"/>
    <xf numFmtId="0" fontId="4" fillId="3" borderId="7" xfId="0" applyFont="1" applyFill="1" applyBorder="1" applyAlignment="1">
      <alignment horizontal="center"/>
    </xf>
    <xf numFmtId="0" fontId="4" fillId="3" borderId="8" xfId="0" applyFont="1" applyFill="1" applyBorder="1" applyAlignment="1">
      <alignment horizontal="center"/>
    </xf>
    <xf numFmtId="0" fontId="5" fillId="3" borderId="9" xfId="0" applyFont="1" applyFill="1" applyBorder="1"/>
    <xf numFmtId="3" fontId="5" fillId="3" borderId="8" xfId="0" applyNumberFormat="1" applyFont="1" applyFill="1" applyBorder="1" applyAlignment="1">
      <alignment horizontal="center"/>
    </xf>
    <xf numFmtId="0" fontId="4" fillId="3" borderId="9" xfId="0" applyFont="1" applyFill="1" applyBorder="1"/>
    <xf numFmtId="3" fontId="4" fillId="3" borderId="11" xfId="0" applyNumberFormat="1" applyFont="1" applyFill="1" applyBorder="1" applyAlignment="1">
      <alignment horizontal="center"/>
    </xf>
    <xf numFmtId="0" fontId="4" fillId="3" borderId="0" xfId="0" applyFont="1" applyFill="1"/>
    <xf numFmtId="3" fontId="4" fillId="3" borderId="13" xfId="0" applyNumberFormat="1" applyFont="1" applyFill="1" applyBorder="1" applyAlignment="1">
      <alignment horizontal="center"/>
    </xf>
    <xf numFmtId="0" fontId="3" fillId="3" borderId="9" xfId="0" applyFont="1" applyFill="1" applyBorder="1"/>
    <xf numFmtId="0" fontId="4" fillId="3" borderId="0" xfId="0" applyFont="1" applyFill="1" applyAlignment="1">
      <alignment horizontal="left"/>
    </xf>
    <xf numFmtId="3" fontId="4" fillId="3" borderId="15" xfId="0" applyNumberFormat="1" applyFont="1" applyFill="1" applyBorder="1" applyAlignment="1">
      <alignment horizontal="center"/>
    </xf>
    <xf numFmtId="3" fontId="5" fillId="3" borderId="17" xfId="0" applyNumberFormat="1" applyFont="1" applyFill="1" applyBorder="1" applyAlignment="1">
      <alignment horizontal="center"/>
    </xf>
    <xf numFmtId="0" fontId="6" fillId="3" borderId="9" xfId="0" applyFont="1" applyFill="1" applyBorder="1"/>
    <xf numFmtId="3" fontId="4" fillId="3" borderId="17" xfId="0" applyNumberFormat="1" applyFont="1" applyFill="1" applyBorder="1" applyAlignment="1">
      <alignment horizontal="center"/>
    </xf>
    <xf numFmtId="0" fontId="5" fillId="3" borderId="18" xfId="0" applyFont="1" applyFill="1" applyBorder="1"/>
    <xf numFmtId="0" fontId="3" fillId="3" borderId="19" xfId="0" applyFont="1" applyFill="1" applyBorder="1"/>
    <xf numFmtId="3" fontId="5" fillId="3" borderId="21" xfId="0" applyNumberFormat="1" applyFont="1" applyFill="1" applyBorder="1" applyAlignment="1">
      <alignment horizontal="center"/>
    </xf>
    <xf numFmtId="3" fontId="5" fillId="3" borderId="20" xfId="0" applyNumberFormat="1" applyFont="1" applyFill="1" applyBorder="1" applyAlignment="1">
      <alignment horizontal="center"/>
    </xf>
    <xf numFmtId="3" fontId="4" fillId="3" borderId="14" xfId="0" applyNumberFormat="1" applyFont="1" applyFill="1" applyBorder="1" applyAlignment="1">
      <alignment horizontal="center"/>
    </xf>
    <xf numFmtId="3" fontId="5" fillId="3" borderId="16" xfId="0" applyNumberFormat="1" applyFont="1" applyFill="1" applyBorder="1" applyAlignment="1">
      <alignment horizontal="center"/>
    </xf>
    <xf numFmtId="3" fontId="4" fillId="3" borderId="10" xfId="0" applyNumberFormat="1" applyFont="1" applyFill="1" applyBorder="1" applyAlignment="1">
      <alignment horizontal="center"/>
    </xf>
    <xf numFmtId="3" fontId="5" fillId="3" borderId="7" xfId="0" applyNumberFormat="1" applyFont="1" applyFill="1" applyBorder="1" applyAlignment="1">
      <alignment horizontal="center"/>
    </xf>
    <xf numFmtId="3" fontId="4" fillId="3" borderId="12" xfId="0" applyNumberFormat="1" applyFont="1" applyFill="1" applyBorder="1" applyAlignment="1">
      <alignment horizontal="center"/>
    </xf>
    <xf numFmtId="3" fontId="4" fillId="3" borderId="16" xfId="0" applyNumberFormat="1" applyFont="1" applyFill="1" applyBorder="1" applyAlignment="1">
      <alignment horizontal="center"/>
    </xf>
    <xf numFmtId="1" fontId="0" fillId="0" borderId="0" xfId="0" applyNumberFormat="1"/>
    <xf numFmtId="3" fontId="0" fillId="0" borderId="0" xfId="0" applyNumberFormat="1"/>
    <xf numFmtId="3" fontId="4" fillId="3" borderId="7" xfId="0" applyNumberFormat="1" applyFont="1" applyFill="1" applyBorder="1" applyAlignment="1">
      <alignment horizontal="center"/>
    </xf>
    <xf numFmtId="3" fontId="4" fillId="3" borderId="8" xfId="0" applyNumberFormat="1" applyFont="1" applyFill="1" applyBorder="1" applyAlignment="1">
      <alignment horizontal="center"/>
    </xf>
    <xf numFmtId="3" fontId="5" fillId="3" borderId="22" xfId="0" applyNumberFormat="1" applyFont="1" applyFill="1" applyBorder="1" applyAlignment="1">
      <alignment horizontal="center"/>
    </xf>
    <xf numFmtId="0" fontId="4" fillId="3" borderId="22" xfId="0" applyFont="1" applyFill="1" applyBorder="1" applyAlignment="1">
      <alignment horizontal="center"/>
    </xf>
    <xf numFmtId="3" fontId="4" fillId="3" borderId="22" xfId="0" applyNumberFormat="1" applyFont="1" applyFill="1" applyBorder="1" applyAlignment="1">
      <alignment horizontal="center"/>
    </xf>
    <xf numFmtId="3" fontId="5" fillId="3" borderId="32" xfId="0" applyNumberFormat="1" applyFont="1" applyFill="1" applyBorder="1" applyAlignment="1">
      <alignment horizontal="center"/>
    </xf>
    <xf numFmtId="0" fontId="8" fillId="0" borderId="0" xfId="0" applyFont="1"/>
    <xf numFmtId="0" fontId="10" fillId="4" borderId="33" xfId="0" applyFont="1" applyFill="1" applyBorder="1" applyAlignment="1">
      <alignment horizontal="left" vertical="center"/>
    </xf>
    <xf numFmtId="0" fontId="7" fillId="4" borderId="34" xfId="0" applyFont="1" applyFill="1" applyBorder="1"/>
    <xf numFmtId="0" fontId="7" fillId="4" borderId="35" xfId="0" applyFont="1" applyFill="1" applyBorder="1"/>
    <xf numFmtId="0" fontId="12" fillId="0" borderId="0" xfId="0" applyFont="1"/>
    <xf numFmtId="0" fontId="11" fillId="4" borderId="36" xfId="0" applyFont="1" applyFill="1" applyBorder="1"/>
    <xf numFmtId="0" fontId="11" fillId="4" borderId="0" xfId="0" applyFont="1" applyFill="1"/>
    <xf numFmtId="0" fontId="11" fillId="4" borderId="37" xfId="0" applyFont="1" applyFill="1" applyBorder="1"/>
    <xf numFmtId="0" fontId="12" fillId="3" borderId="36" xfId="0" applyFont="1" applyFill="1" applyBorder="1"/>
    <xf numFmtId="0" fontId="12" fillId="3" borderId="0" xfId="0" applyFont="1" applyFill="1"/>
    <xf numFmtId="0" fontId="12" fillId="3" borderId="37" xfId="0" applyFont="1" applyFill="1" applyBorder="1"/>
    <xf numFmtId="0" fontId="13" fillId="3" borderId="36" xfId="0" applyFont="1" applyFill="1" applyBorder="1"/>
    <xf numFmtId="0" fontId="14" fillId="3" borderId="36" xfId="0" applyFont="1" applyFill="1" applyBorder="1"/>
    <xf numFmtId="0" fontId="0" fillId="3" borderId="36" xfId="0" applyFill="1" applyBorder="1"/>
    <xf numFmtId="0" fontId="0" fillId="3" borderId="0" xfId="0" applyFill="1"/>
    <xf numFmtId="0" fontId="0" fillId="3" borderId="37" xfId="0" applyFill="1" applyBorder="1"/>
    <xf numFmtId="0" fontId="0" fillId="0" borderId="0" xfId="0" applyAlignment="1">
      <alignment wrapText="1"/>
    </xf>
    <xf numFmtId="0" fontId="0" fillId="3" borderId="38" xfId="0" applyFill="1" applyBorder="1"/>
    <xf numFmtId="0" fontId="0" fillId="3" borderId="39" xfId="0" applyFill="1" applyBorder="1"/>
    <xf numFmtId="0" fontId="0" fillId="3" borderId="40" xfId="0" applyFill="1" applyBorder="1"/>
    <xf numFmtId="0" fontId="2" fillId="2" borderId="0" xfId="0" applyFont="1" applyFill="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23" xfId="0" applyFont="1" applyFill="1" applyBorder="1" applyAlignment="1">
      <alignment horizontal="center"/>
    </xf>
    <xf numFmtId="0" fontId="4" fillId="3" borderId="2" xfId="0" applyFont="1" applyFill="1" applyBorder="1" applyAlignment="1">
      <alignment horizontal="center"/>
    </xf>
    <xf numFmtId="0" fontId="4" fillId="3" borderId="25" xfId="0" applyFont="1" applyFill="1" applyBorder="1" applyAlignment="1">
      <alignment horizontal="center"/>
    </xf>
    <xf numFmtId="0" fontId="4" fillId="3" borderId="24" xfId="0" applyFont="1" applyFill="1" applyBorder="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12" fillId="3" borderId="36" xfId="0" applyFont="1" applyFill="1" applyBorder="1" applyAlignment="1">
      <alignment horizontal="left" vertical="center"/>
    </xf>
    <xf numFmtId="0" fontId="12" fillId="3" borderId="0" xfId="0" applyFont="1" applyFill="1" applyAlignment="1">
      <alignment horizontal="left" vertical="center"/>
    </xf>
    <xf numFmtId="0" fontId="12" fillId="3" borderId="37" xfId="0" applyFont="1" applyFill="1" applyBorder="1" applyAlignment="1">
      <alignment horizontal="left" vertical="center"/>
    </xf>
    <xf numFmtId="0" fontId="11" fillId="4" borderId="36" xfId="0" applyFont="1" applyFill="1" applyBorder="1" applyAlignment="1">
      <alignment horizontal="left"/>
    </xf>
    <xf numFmtId="0" fontId="11" fillId="4" borderId="0" xfId="0" applyFont="1" applyFill="1" applyAlignment="1">
      <alignment horizontal="left"/>
    </xf>
    <xf numFmtId="0" fontId="11" fillId="4" borderId="37" xfId="0" applyFont="1" applyFill="1" applyBorder="1" applyAlignment="1">
      <alignment horizontal="left"/>
    </xf>
    <xf numFmtId="0" fontId="12" fillId="3" borderId="36"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37" xfId="0" applyFont="1" applyFill="1" applyBorder="1" applyAlignment="1">
      <alignment horizontal="left" vertical="center" wrapText="1"/>
    </xf>
    <xf numFmtId="0" fontId="12" fillId="3" borderId="36" xfId="0" applyFont="1" applyFill="1" applyBorder="1" applyAlignment="1">
      <alignment horizontal="left"/>
    </xf>
    <xf numFmtId="0" fontId="12" fillId="3" borderId="0" xfId="0" applyFont="1" applyFill="1" applyAlignment="1">
      <alignment horizontal="left"/>
    </xf>
    <xf numFmtId="0" fontId="12" fillId="3" borderId="37" xfId="0" applyFont="1" applyFill="1" applyBorder="1" applyAlignment="1">
      <alignment horizontal="left"/>
    </xf>
    <xf numFmtId="0" fontId="12" fillId="3" borderId="36" xfId="0" applyFont="1" applyFill="1" applyBorder="1" applyAlignment="1">
      <alignment horizontal="left" wrapText="1"/>
    </xf>
    <xf numFmtId="0" fontId="12" fillId="3" borderId="0" xfId="0" applyFont="1" applyFill="1" applyAlignment="1">
      <alignment horizontal="left" wrapText="1"/>
    </xf>
    <xf numFmtId="0" fontId="12" fillId="3" borderId="37" xfId="0" applyFont="1" applyFill="1" applyBorder="1" applyAlignment="1">
      <alignment horizontal="left" wrapText="1"/>
    </xf>
    <xf numFmtId="3" fontId="5" fillId="3" borderId="7" xfId="0" applyNumberFormat="1" applyFont="1" applyFill="1" applyBorder="1" applyAlignment="1">
      <alignment horizontal="center"/>
    </xf>
    <xf numFmtId="0" fontId="4" fillId="3" borderId="7" xfId="0" applyFont="1" applyFill="1" applyBorder="1" applyAlignment="1">
      <alignment horizontal="center"/>
    </xf>
    <xf numFmtId="3" fontId="4" fillId="3" borderId="12" xfId="0" applyNumberFormat="1" applyFont="1" applyFill="1" applyBorder="1" applyAlignment="1">
      <alignment horizontal="center"/>
    </xf>
    <xf numFmtId="3" fontId="4" fillId="3" borderId="10" xfId="0" applyNumberFormat="1" applyFont="1" applyFill="1" applyBorder="1" applyAlignment="1">
      <alignment horizontal="center"/>
    </xf>
    <xf numFmtId="3" fontId="4" fillId="3" borderId="14" xfId="0" applyNumberFormat="1" applyFont="1" applyFill="1" applyBorder="1" applyAlignment="1">
      <alignment horizontal="center"/>
    </xf>
    <xf numFmtId="3" fontId="5" fillId="3" borderId="16" xfId="0" applyNumberFormat="1" applyFont="1" applyFill="1" applyBorder="1" applyAlignment="1">
      <alignment horizontal="center"/>
    </xf>
    <xf numFmtId="3" fontId="5" fillId="3" borderId="20" xfId="0" applyNumberFormat="1" applyFont="1" applyFill="1" applyBorder="1" applyAlignment="1">
      <alignment horizontal="center"/>
    </xf>
    <xf numFmtId="3" fontId="4" fillId="3" borderId="16" xfId="0" applyNumberFormat="1" applyFont="1" applyFill="1" applyBorder="1" applyAlignment="1">
      <alignment horizontal="center"/>
    </xf>
  </cellXfs>
  <cellStyles count="1">
    <cellStyle name="Normal" xfId="0" builtinId="0"/>
  </cellStyles>
  <dxfs count="23">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numFmt numFmtId="3" formatCode="#,##0"/>
    </dxf>
    <dxf>
      <numFmt numFmtId="3" formatCode="#,##0"/>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font>
        <b/>
        <i val="0"/>
      </font>
      <fill>
        <patternFill>
          <bgColor rgb="FFD7D7D7"/>
        </patternFill>
      </fill>
    </dxf>
    <dxf>
      <font>
        <b val="0"/>
        <i val="0"/>
      </font>
      <fill>
        <patternFill patternType="none">
          <bgColor indexed="65"/>
        </patternFill>
      </fill>
    </dxf>
  </dxfs>
  <tableStyles count="3" defaultTableStyle="TableStyleMedium2" defaultPivotStyle="PivotStyleLight16">
    <tableStyle name="MySqlDefault" pivot="0" table="0" count="2" xr9:uid="{00000000-0011-0000-FFFF-FFFF00000000}">
      <tableStyleElement type="wholeTable" dxfId="22"/>
      <tableStyleElement type="headerRow" dxfId="21"/>
    </tableStyle>
    <tableStyle name="TableStyleQueryPreview" pivot="0" count="3" xr9:uid="{00000000-0011-0000-FFFF-FFFF01000000}">
      <tableStyleElement type="wholeTable" dxfId="20"/>
      <tableStyleElement type="headerRow" dxfId="19"/>
      <tableStyleElement type="firstRowStripe" dxfId="18"/>
    </tableStyle>
    <tableStyle name="TableStyleQueryResult" pivot="0" count="3" xr9:uid="{00000000-0011-0000-FFFF-FFFF02000000}">
      <tableStyleElement type="wholeTable" dxfId="17"/>
      <tableStyleElement type="headerRow" dxfId="16"/>
      <tableStyleElement type="first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Lancer la requête à partir de apps_U_B11_1" backgroundRefresh="0" connectionId="1" xr16:uid="{00000000-0016-0000-0400-000000000000}" autoFormatId="16" applyNumberFormats="0" applyBorderFormats="0" applyFontFormats="0" applyPatternFormats="0" applyAlignmentFormats="0" applyWidthHeightFormats="0">
  <queryTableRefresh nextId="3">
    <queryTableFields count="2">
      <queryTableField id="1" name="code" tableColumnId="1"/>
      <queryTableField id="2" name="valeur"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u_Lancer_la_requête_à_partir_de_apps_U_B11_1" displayName="Tableau_Lancer_la_requête_à_partir_de_apps_U_B11_1" ref="A1:B881" tableType="queryTable" totalsRowShown="0">
  <autoFilter ref="A1:B881" xr:uid="{00000000-0009-0000-0100-000005000000}"/>
  <tableColumns count="2">
    <tableColumn id="1" xr3:uid="{00000000-0010-0000-0000-000001000000}" uniqueName="1" name="code" queryTableFieldId="1" dataDxfId="14"/>
    <tableColumn id="2" xr3:uid="{00000000-0010-0000-0000-000002000000}" uniqueName="2" name="valeur" queryTableFieldId="2"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1:K2" totalsRowShown="0" headerRowDxfId="12" dataDxfId="11">
  <autoFilter ref="A1:K2" xr:uid="{00000000-0009-0000-0100-000002000000}"/>
  <tableColumns count="11">
    <tableColumn id="1" xr3:uid="{00000000-0010-0000-0100-000001000000}" name="Pallier" dataDxfId="10"/>
    <tableColumn id="2" xr3:uid="{00000000-0010-0000-0100-000002000000}" name="Serveur" dataDxfId="9"/>
    <tableColumn id="3" xr3:uid="{00000000-0010-0000-0100-000003000000}" name="Port" dataDxfId="8"/>
    <tableColumn id="4" xr3:uid="{00000000-0010-0000-0100-000004000000}" name="NomBD" dataDxfId="7"/>
    <tableColumn id="5" xr3:uid="{00000000-0010-0000-0100-000005000000}" name="NomDSN" dataDxfId="6"/>
    <tableColumn id="6" xr3:uid="{00000000-0010-0000-0100-000006000000}" name="URLDeBase" dataDxfId="5"/>
    <tableColumn id="7" xr3:uid="{F24911F1-16DD-4BD6-8EF7-BF7DC68A1DAD}" name="Colonne1" dataDxfId="4"/>
    <tableColumn id="8" xr3:uid="{51E28794-94BF-43A7-9FD4-DB3F717922BD}" name="Colonne2" dataDxfId="3"/>
    <tableColumn id="9" xr3:uid="{C177D8F4-FC83-4C55-A455-4B52D95375A5}" name="Colonne3" dataDxfId="2"/>
    <tableColumn id="10" xr3:uid="{411FCB58-1DD8-44E2-A4F8-74D2BB1B3362}" name="Colonne4" dataDxfId="1"/>
    <tableColumn id="11" xr3:uid="{1AFB4247-CDB3-4F1E-B98F-30A924EDA109}" name="Colonne5"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AnneeEnCours" displayName="AnneeEnCours" ref="A6:A7" totalsRowShown="0">
  <autoFilter ref="A6:A7" xr:uid="{00000000-0009-0000-0100-000004000000}"/>
  <tableColumns count="1">
    <tableColumn id="1" xr3:uid="{00000000-0010-0000-0200-000001000000}" name="anneeEnCours"/>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M54"/>
  <sheetViews>
    <sheetView tabSelected="1" workbookViewId="0">
      <pane xSplit="3" ySplit="5" topLeftCell="D6" activePane="bottomRight" state="frozen"/>
      <selection pane="topRight" activeCell="D1" sqref="D1"/>
      <selection pane="bottomLeft" activeCell="A6" sqref="A6"/>
      <selection pane="bottomRight" activeCell="A3" sqref="A3"/>
    </sheetView>
  </sheetViews>
  <sheetFormatPr baseColWidth="10" defaultColWidth="11.44140625" defaultRowHeight="14.4" x14ac:dyDescent="0.3"/>
  <cols>
    <col min="1" max="1" width="25.6640625" customWidth="1"/>
    <col min="2" max="2" width="22.6640625" customWidth="1"/>
    <col min="3" max="3" width="12.6640625" customWidth="1"/>
    <col min="4" max="11" width="14.6640625" customWidth="1"/>
  </cols>
  <sheetData>
    <row r="1" spans="1:13" x14ac:dyDescent="0.3">
      <c r="A1" s="55" t="s">
        <v>66</v>
      </c>
      <c r="B1" s="55"/>
      <c r="C1" s="55"/>
      <c r="D1" s="55"/>
      <c r="E1" s="55"/>
      <c r="F1" s="55"/>
      <c r="G1" s="55"/>
      <c r="H1" s="55"/>
      <c r="I1" s="55"/>
      <c r="J1" s="55"/>
      <c r="K1" s="55"/>
    </row>
    <row r="2" spans="1:13" x14ac:dyDescent="0.3">
      <c r="A2" s="55"/>
      <c r="B2" s="55"/>
      <c r="C2" s="55"/>
      <c r="D2" s="55"/>
      <c r="E2" s="55"/>
      <c r="F2" s="55"/>
      <c r="G2" s="55"/>
      <c r="H2" s="55"/>
      <c r="I2" s="55"/>
      <c r="J2" s="55"/>
      <c r="K2" s="55"/>
    </row>
    <row r="3" spans="1:13" ht="15" thickBot="1" x14ac:dyDescent="0.35">
      <c r="A3" s="2"/>
      <c r="B3" s="2"/>
      <c r="C3" s="2"/>
      <c r="D3" s="2"/>
      <c r="E3" s="2"/>
      <c r="F3" s="2"/>
      <c r="G3" s="2"/>
      <c r="H3" s="2"/>
      <c r="I3" s="2"/>
      <c r="J3" s="2"/>
      <c r="K3" s="2"/>
    </row>
    <row r="4" spans="1:13" x14ac:dyDescent="0.3">
      <c r="A4" s="56" t="s">
        <v>9</v>
      </c>
      <c r="B4" s="57"/>
      <c r="C4" s="58"/>
      <c r="D4" s="62" t="s">
        <v>10</v>
      </c>
      <c r="E4" s="63"/>
      <c r="F4" s="63"/>
      <c r="G4" s="64"/>
      <c r="H4" s="62" t="s">
        <v>11</v>
      </c>
      <c r="I4" s="63"/>
      <c r="J4" s="63"/>
      <c r="K4" s="65"/>
    </row>
    <row r="5" spans="1:13" x14ac:dyDescent="0.3">
      <c r="A5" s="59"/>
      <c r="B5" s="60"/>
      <c r="C5" s="61"/>
      <c r="D5" s="3" t="s">
        <v>12</v>
      </c>
      <c r="E5" s="3" t="s">
        <v>13</v>
      </c>
      <c r="F5" s="32" t="s">
        <v>14</v>
      </c>
      <c r="G5" s="3" t="s">
        <v>15</v>
      </c>
      <c r="H5" s="3" t="s">
        <v>12</v>
      </c>
      <c r="I5" s="3" t="s">
        <v>13</v>
      </c>
      <c r="J5" s="3" t="s">
        <v>14</v>
      </c>
      <c r="K5" s="4" t="s">
        <v>15</v>
      </c>
      <c r="L5" s="27"/>
    </row>
    <row r="6" spans="1:13" x14ac:dyDescent="0.3">
      <c r="A6" s="5" t="s">
        <v>31</v>
      </c>
      <c r="B6" s="2"/>
      <c r="C6" s="2"/>
      <c r="D6" s="24">
        <f>IFERROR(VLOOKUP('Pilotage charte de postes'!D6*10,Tableau_Lancer_la_requête_à_partir_de_apps_U_B11_1[],2,FALSE),"")</f>
        <v>2891527</v>
      </c>
      <c r="E6" s="24">
        <f>IFERROR(VLOOKUP('Pilotage charte de postes'!E6*10,Tableau_Lancer_la_requête_à_partir_de_apps_U_B11_1[],2,FALSE),"")</f>
        <v>481093056731</v>
      </c>
      <c r="F6" s="31">
        <f>IFERROR(VLOOKUP('Pilotage charte de postes'!F6*10,Tableau_Lancer_la_requête_à_partir_de_apps_U_B11_1[],2,FALSE),"")</f>
        <v>1022053937629</v>
      </c>
      <c r="G6" s="24">
        <f>IFERROR(VLOOKUP('Pilotage charte de postes'!H6*10,Tableau_Lancer_la_requête_à_partir_de_apps_U_B11_1[],2,FALSE),"")</f>
        <v>1503146994360</v>
      </c>
      <c r="H6" s="24">
        <f>IFERROR(VLOOKUP('Pilotage charte de postes'!I6*10,Tableau_Lancer_la_requête_à_partir_de_apps_U_B11_1[],2,FALSE),"")</f>
        <v>4736</v>
      </c>
      <c r="I6" s="24">
        <f>IFERROR(VLOOKUP('Pilotage charte de postes'!J6*10,Tableau_Lancer_la_requête_à_partir_de_apps_U_B11_1[],2,FALSE),"")</f>
        <v>3260689531</v>
      </c>
      <c r="J6" s="24">
        <f>IFERROR(VLOOKUP('Pilotage charte de postes'!K6*10,Tableau_Lancer_la_requête_à_partir_de_apps_U_B11_1[],2,FALSE),"")</f>
        <v>7518811736</v>
      </c>
      <c r="K6" s="6">
        <f>IFERROR(VLOOKUP('Pilotage charte de postes'!L6*10,Tableau_Lancer_la_requête_à_partir_de_apps_U_B11_1[],2,FALSE),"")</f>
        <v>10779501267</v>
      </c>
      <c r="L6" s="27"/>
      <c r="M6" s="27"/>
    </row>
    <row r="7" spans="1:13" x14ac:dyDescent="0.3">
      <c r="A7" s="7" t="s">
        <v>32</v>
      </c>
      <c r="B7" s="2"/>
      <c r="C7" s="2"/>
      <c r="D7" s="29">
        <f>IFERROR(VLOOKUP('Pilotage charte de postes'!D7*10,Tableau_Lancer_la_requête_à_partir_de_apps_U_B11_1[],2,FALSE),"")</f>
        <v>2637791</v>
      </c>
      <c r="E7" s="29">
        <f>IFERROR(VLOOKUP('Pilotage charte de postes'!E7*10,Tableau_Lancer_la_requête_à_partir_de_apps_U_B11_1[],2,FALSE),"")</f>
        <v>456680509733</v>
      </c>
      <c r="F7" s="33">
        <f>IFERROR(VLOOKUP('Pilotage charte de postes'!F7*10,Tableau_Lancer_la_requête_à_partir_de_apps_U_B11_1[],2,FALSE),"")</f>
        <v>976370482076</v>
      </c>
      <c r="G7" s="29">
        <f>IFERROR(VLOOKUP('Pilotage charte de postes'!H7*10,Tableau_Lancer_la_requête_à_partir_de_apps_U_B11_1[],2,FALSE),"")</f>
        <v>1433050991809</v>
      </c>
      <c r="H7" s="29">
        <f>IFERROR(VLOOKUP('Pilotage charte de postes'!I7*10,Tableau_Lancer_la_requête_à_partir_de_apps_U_B11_1[],2,FALSE),"")</f>
        <v>1801</v>
      </c>
      <c r="I7" s="29">
        <f>IFERROR(VLOOKUP('Pilotage charte de postes'!J7*10,Tableau_Lancer_la_requête_à_partir_de_apps_U_B11_1[],2,FALSE),"")</f>
        <v>545259666</v>
      </c>
      <c r="J7" s="29">
        <f>IFERROR(VLOOKUP('Pilotage charte de postes'!K7*10,Tableau_Lancer_la_requête_à_partir_de_apps_U_B11_1[],2,FALSE),"")</f>
        <v>1295221559</v>
      </c>
      <c r="K7" s="30">
        <f>IFERROR(VLOOKUP('Pilotage charte de postes'!L7*10,Tableau_Lancer_la_requête_à_partir_de_apps_U_B11_1[],2,FALSE),"")</f>
        <v>1840481225</v>
      </c>
      <c r="L7" s="27"/>
      <c r="M7" s="27"/>
    </row>
    <row r="8" spans="1:13" x14ac:dyDescent="0.3">
      <c r="A8" s="7"/>
      <c r="B8" s="9" t="s">
        <v>16</v>
      </c>
      <c r="C8" s="2"/>
      <c r="D8" s="29">
        <f>IFERROR(VLOOKUP('Pilotage charte de postes'!D8*10,Tableau_Lancer_la_requête_à_partir_de_apps_U_B11_1[],2,FALSE),"")</f>
        <v>397458</v>
      </c>
      <c r="E8" s="29">
        <f>IFERROR(VLOOKUP('Pilotage charte de postes'!E8*10,Tableau_Lancer_la_requête_à_partir_de_apps_U_B11_1[],2,FALSE),"")</f>
        <v>34585915407</v>
      </c>
      <c r="F8" s="33">
        <f>IFERROR(VLOOKUP('Pilotage charte de postes'!F8*10,Tableau_Lancer_la_requête_à_partir_de_apps_U_B11_1[],2,FALSE),"")</f>
        <v>142069807250</v>
      </c>
      <c r="G8" s="29">
        <f>IFERROR(VLOOKUP('Pilotage charte de postes'!H8*10,Tableau_Lancer_la_requête_à_partir_de_apps_U_B11_1[],2,FALSE),"")</f>
        <v>176655722657</v>
      </c>
      <c r="H8" s="29">
        <f>IFERROR(VLOOKUP('Pilotage charte de postes'!I8*10,Tableau_Lancer_la_requête_à_partir_de_apps_U_B11_1[],2,FALSE),"")</f>
        <v>12</v>
      </c>
      <c r="I8" s="29">
        <f>IFERROR(VLOOKUP('Pilotage charte de postes'!J8*10,Tableau_Lancer_la_requête_à_partir_de_apps_U_B11_1[],2,FALSE),"")</f>
        <v>2109400</v>
      </c>
      <c r="J8" s="29">
        <f>IFERROR(VLOOKUP('Pilotage charte de postes'!K8*10,Tableau_Lancer_la_requête_à_partir_de_apps_U_B11_1[],2,FALSE),"")</f>
        <v>8321950</v>
      </c>
      <c r="K8" s="30">
        <f>IFERROR(VLOOKUP('Pilotage charte de postes'!L8*10,Tableau_Lancer_la_requête_à_partir_de_apps_U_B11_1[],2,FALSE),"")</f>
        <v>10431350</v>
      </c>
      <c r="L8" s="27"/>
      <c r="M8" s="27"/>
    </row>
    <row r="9" spans="1:13" x14ac:dyDescent="0.3">
      <c r="A9" s="11"/>
      <c r="B9" s="9" t="s">
        <v>17</v>
      </c>
      <c r="C9" s="2"/>
      <c r="D9" s="29">
        <f>IFERROR(VLOOKUP('Pilotage charte de postes'!D9*10,Tableau_Lancer_la_requête_à_partir_de_apps_U_B11_1[],2,FALSE),"")</f>
        <v>1845319</v>
      </c>
      <c r="E9" s="29">
        <f>IFERROR(VLOOKUP('Pilotage charte de postes'!E9*10,Tableau_Lancer_la_requête_à_partir_de_apps_U_B11_1[],2,FALSE),"")</f>
        <v>311197636394</v>
      </c>
      <c r="F9" s="33">
        <f>IFERROR(VLOOKUP('Pilotage charte de postes'!F9*10,Tableau_Lancer_la_requête_à_partir_de_apps_U_B11_1[],2,FALSE),"")</f>
        <v>567417438132</v>
      </c>
      <c r="G9" s="29">
        <f>IFERROR(VLOOKUP('Pilotage charte de postes'!H9*10,Tableau_Lancer_la_requête_à_partir_de_apps_U_B11_1[],2,FALSE),"")</f>
        <v>878615074526</v>
      </c>
      <c r="H9" s="29">
        <f>IFERROR(VLOOKUP('Pilotage charte de postes'!I9*10,Tableau_Lancer_la_requête_à_partir_de_apps_U_B11_1[],2,FALSE),"")</f>
        <v>1327</v>
      </c>
      <c r="I9" s="29">
        <f>IFERROR(VLOOKUP('Pilotage charte de postes'!J9*10,Tableau_Lancer_la_requête_à_partir_de_apps_U_B11_1[],2,FALSE),"")</f>
        <v>187290087</v>
      </c>
      <c r="J9" s="29">
        <f>IFERROR(VLOOKUP('Pilotage charte de postes'!K9*10,Tableau_Lancer_la_requête_à_partir_de_apps_U_B11_1[],2,FALSE),"")</f>
        <v>318386863</v>
      </c>
      <c r="K9" s="30">
        <f>IFERROR(VLOOKUP('Pilotage charte de postes'!L9*10,Tableau_Lancer_la_requête_à_partir_de_apps_U_B11_1[],2,FALSE),"")</f>
        <v>505676950</v>
      </c>
      <c r="L9" s="27"/>
      <c r="M9" s="27"/>
    </row>
    <row r="10" spans="1:13" x14ac:dyDescent="0.3">
      <c r="A10" s="11"/>
      <c r="B10" s="12" t="s">
        <v>18</v>
      </c>
      <c r="C10" s="2"/>
      <c r="D10" s="29">
        <f>IFERROR(VLOOKUP('Pilotage charte de postes'!D10*10,Tableau_Lancer_la_requête_à_partir_de_apps_U_B11_1[],2,FALSE),"")</f>
        <v>194654</v>
      </c>
      <c r="E10" s="29">
        <f>IFERROR(VLOOKUP('Pilotage charte de postes'!E10*10,Tableau_Lancer_la_requête_à_partir_de_apps_U_B11_1[],2,FALSE),"")</f>
        <v>38598551800</v>
      </c>
      <c r="F10" s="33">
        <f>IFERROR(VLOOKUP('Pilotage charte de postes'!F10*10,Tableau_Lancer_la_requête_à_partir_de_apps_U_B11_1[],2,FALSE),"")</f>
        <v>70222878752</v>
      </c>
      <c r="G10" s="29">
        <f>IFERROR(VLOOKUP('Pilotage charte de postes'!H10*10,Tableau_Lancer_la_requête_à_partir_de_apps_U_B11_1[],2,FALSE),"")</f>
        <v>108821430552</v>
      </c>
      <c r="H10" s="29">
        <f>IFERROR(VLOOKUP('Pilotage charte de postes'!I10*10,Tableau_Lancer_la_requête_à_partir_de_apps_U_B11_1[],2,FALSE),"")</f>
        <v>190</v>
      </c>
      <c r="I10" s="29">
        <f>IFERROR(VLOOKUP('Pilotage charte de postes'!J10*10,Tableau_Lancer_la_requête_à_partir_de_apps_U_B11_1[],2,FALSE),"")</f>
        <v>52333600</v>
      </c>
      <c r="J10" s="29">
        <f>IFERROR(VLOOKUP('Pilotage charte de postes'!K10*10,Tableau_Lancer_la_requête_à_partir_de_apps_U_B11_1[],2,FALSE),"")</f>
        <v>75589900</v>
      </c>
      <c r="K10" s="30">
        <f>IFERROR(VLOOKUP('Pilotage charte de postes'!L10*10,Tableau_Lancer_la_requête_à_partir_de_apps_U_B11_1[],2,FALSE),"")</f>
        <v>127923500</v>
      </c>
      <c r="L10" s="27"/>
      <c r="M10" s="27"/>
    </row>
    <row r="11" spans="1:13" x14ac:dyDescent="0.3">
      <c r="A11" s="11"/>
      <c r="B11" s="12" t="s">
        <v>19</v>
      </c>
      <c r="C11" s="2"/>
      <c r="D11" s="29">
        <f>IFERROR(VLOOKUP('Pilotage charte de postes'!D11*10,Tableau_Lancer_la_requête_à_partir_de_apps_U_B11_1[],2,FALSE),"")</f>
        <v>88363</v>
      </c>
      <c r="E11" s="29">
        <f>IFERROR(VLOOKUP('Pilotage charte de postes'!E11*10,Tableau_Lancer_la_requête_à_partir_de_apps_U_B11_1[],2,FALSE),"")</f>
        <v>22256302600</v>
      </c>
      <c r="F11" s="33">
        <f>IFERROR(VLOOKUP('Pilotage charte de postes'!F11*10,Tableau_Lancer_la_requête_à_partir_de_apps_U_B11_1[],2,FALSE),"")</f>
        <v>42285151101</v>
      </c>
      <c r="G11" s="29">
        <f>IFERROR(VLOOKUP('Pilotage charte de postes'!H11*10,Tableau_Lancer_la_requête_à_partir_de_apps_U_B11_1[],2,FALSE),"")</f>
        <v>64541453701</v>
      </c>
      <c r="H11" s="29">
        <f>IFERROR(VLOOKUP('Pilotage charte de postes'!I11*10,Tableau_Lancer_la_requête_à_partir_de_apps_U_B11_1[],2,FALSE),"")</f>
        <v>53</v>
      </c>
      <c r="I11" s="29">
        <f>IFERROR(VLOOKUP('Pilotage charte de postes'!J11*10,Tableau_Lancer_la_requête_à_partir_de_apps_U_B11_1[],2,FALSE),"")</f>
        <v>17040700</v>
      </c>
      <c r="J11" s="29">
        <f>IFERROR(VLOOKUP('Pilotage charte de postes'!K11*10,Tableau_Lancer_la_requête_à_partir_de_apps_U_B11_1[],2,FALSE),"")</f>
        <v>26372400</v>
      </c>
      <c r="K11" s="30">
        <f>IFERROR(VLOOKUP('Pilotage charte de postes'!L11*10,Tableau_Lancer_la_requête_à_partir_de_apps_U_B11_1[],2,FALSE),"")</f>
        <v>43413100</v>
      </c>
      <c r="L11" s="27"/>
      <c r="M11" s="27"/>
    </row>
    <row r="12" spans="1:13" x14ac:dyDescent="0.3">
      <c r="A12" s="11"/>
      <c r="B12" s="12" t="s">
        <v>20</v>
      </c>
      <c r="C12" s="2"/>
      <c r="D12" s="29">
        <f>IFERROR(VLOOKUP('Pilotage charte de postes'!D12*10,Tableau_Lancer_la_requête_à_partir_de_apps_U_B11_1[],2,FALSE),"")</f>
        <v>41208</v>
      </c>
      <c r="E12" s="29">
        <f>IFERROR(VLOOKUP('Pilotage charte de postes'!E12*10,Tableau_Lancer_la_requête_à_partir_de_apps_U_B11_1[],2,FALSE),"")</f>
        <v>10161914180</v>
      </c>
      <c r="F12" s="33">
        <f>IFERROR(VLOOKUP('Pilotage charte de postes'!F12*10,Tableau_Lancer_la_requête_à_partir_de_apps_U_B11_1[],2,FALSE),"")</f>
        <v>20849487321</v>
      </c>
      <c r="G12" s="29">
        <f>IFERROR(VLOOKUP('Pilotage charte de postes'!H12*10,Tableau_Lancer_la_requête_à_partir_de_apps_U_B11_1[],2,FALSE),"")</f>
        <v>31011401501</v>
      </c>
      <c r="H12" s="29">
        <f>IFERROR(VLOOKUP('Pilotage charte de postes'!I12*10,Tableau_Lancer_la_requête_à_partir_de_apps_U_B11_1[],2,FALSE),"")</f>
        <v>31</v>
      </c>
      <c r="I12" s="29">
        <f>IFERROR(VLOOKUP('Pilotage charte de postes'!J12*10,Tableau_Lancer_la_requête_à_partir_de_apps_U_B11_1[],2,FALSE),"")</f>
        <v>10109520</v>
      </c>
      <c r="J12" s="29">
        <f>IFERROR(VLOOKUP('Pilotage charte de postes'!K12*10,Tableau_Lancer_la_requête_à_partir_de_apps_U_B11_1[],2,FALSE),"")</f>
        <v>28212180</v>
      </c>
      <c r="K12" s="30">
        <f>IFERROR(VLOOKUP('Pilotage charte de postes'!L12*10,Tableau_Lancer_la_requête_à_partir_de_apps_U_B11_1[],2,FALSE),"")</f>
        <v>38321700</v>
      </c>
      <c r="L12" s="27"/>
      <c r="M12" s="27"/>
    </row>
    <row r="13" spans="1:13" x14ac:dyDescent="0.3">
      <c r="A13" s="11"/>
      <c r="B13" s="12" t="s">
        <v>21</v>
      </c>
      <c r="C13" s="2"/>
      <c r="D13" s="29">
        <f>IFERROR(VLOOKUP('Pilotage charte de postes'!D13*10,Tableau_Lancer_la_requête_à_partir_de_apps_U_B11_1[],2,FALSE),"")</f>
        <v>12003</v>
      </c>
      <c r="E13" s="29">
        <f>IFERROR(VLOOKUP('Pilotage charte de postes'!E13*10,Tableau_Lancer_la_requête_à_partir_de_apps_U_B11_1[],2,FALSE),"")</f>
        <v>4131199200</v>
      </c>
      <c r="F13" s="33">
        <f>IFERROR(VLOOKUP('Pilotage charte de postes'!F13*10,Tableau_Lancer_la_requête_à_partir_de_apps_U_B11_1[],2,FALSE),"")</f>
        <v>7478195850</v>
      </c>
      <c r="G13" s="29">
        <f>IFERROR(VLOOKUP('Pilotage charte de postes'!H13*10,Tableau_Lancer_la_requête_à_partir_de_apps_U_B11_1[],2,FALSE),"")</f>
        <v>11609395050</v>
      </c>
      <c r="H13" s="29">
        <f>IFERROR(VLOOKUP('Pilotage charte de postes'!I13*10,Tableau_Lancer_la_requête_à_partir_de_apps_U_B11_1[],2,FALSE),"")</f>
        <v>11</v>
      </c>
      <c r="I13" s="29">
        <f>IFERROR(VLOOKUP('Pilotage charte de postes'!J13*10,Tableau_Lancer_la_requête_à_partir_de_apps_U_B11_1[],2,FALSE),"")</f>
        <v>5033900</v>
      </c>
      <c r="J13" s="29">
        <f>IFERROR(VLOOKUP('Pilotage charte de postes'!K13*10,Tableau_Lancer_la_requête_à_partir_de_apps_U_B11_1[],2,FALSE),"")</f>
        <v>8153000</v>
      </c>
      <c r="K13" s="30">
        <f>IFERROR(VLOOKUP('Pilotage charte de postes'!L13*10,Tableau_Lancer_la_requête_à_partir_de_apps_U_B11_1[],2,FALSE),"")</f>
        <v>13186900</v>
      </c>
      <c r="L13" s="27"/>
      <c r="M13" s="27"/>
    </row>
    <row r="14" spans="1:13" x14ac:dyDescent="0.3">
      <c r="A14" s="11"/>
      <c r="B14" s="12" t="s">
        <v>22</v>
      </c>
      <c r="C14" s="2"/>
      <c r="D14" s="29">
        <f>IFERROR(VLOOKUP('Pilotage charte de postes'!D14*10,Tableau_Lancer_la_requête_à_partir_de_apps_U_B11_1[],2,FALSE),"")</f>
        <v>37857</v>
      </c>
      <c r="E14" s="29">
        <f>IFERROR(VLOOKUP('Pilotage charte de postes'!E14*10,Tableau_Lancer_la_requête_à_partir_de_apps_U_B11_1[],2,FALSE),"")</f>
        <v>11889983687</v>
      </c>
      <c r="F14" s="33">
        <f>IFERROR(VLOOKUP('Pilotage charte de postes'!F14*10,Tableau_Lancer_la_requête_à_partir_de_apps_U_B11_1[],2,FALSE),"")</f>
        <v>29326554910</v>
      </c>
      <c r="G14" s="29">
        <f>IFERROR(VLOOKUP('Pilotage charte de postes'!H14*10,Tableau_Lancer_la_requête_à_partir_de_apps_U_B11_1[],2,FALSE),"")</f>
        <v>41216538597</v>
      </c>
      <c r="H14" s="29">
        <f>IFERROR(VLOOKUP('Pilotage charte de postes'!I14*10,Tableau_Lancer_la_requête_à_partir_de_apps_U_B11_1[],2,FALSE),"")</f>
        <v>44</v>
      </c>
      <c r="I14" s="29">
        <f>IFERROR(VLOOKUP('Pilotage charte de postes'!J14*10,Tableau_Lancer_la_requête_à_partir_de_apps_U_B11_1[],2,FALSE),"")</f>
        <v>20507824</v>
      </c>
      <c r="J14" s="29">
        <f>IFERROR(VLOOKUP('Pilotage charte de postes'!K14*10,Tableau_Lancer_la_requête_à_partir_de_apps_U_B11_1[],2,FALSE),"")</f>
        <v>44536776</v>
      </c>
      <c r="K14" s="30">
        <f>IFERROR(VLOOKUP('Pilotage charte de postes'!L14*10,Tableau_Lancer_la_requête_à_partir_de_apps_U_B11_1[],2,FALSE),"")</f>
        <v>65044600</v>
      </c>
      <c r="L14" s="27"/>
      <c r="M14" s="27"/>
    </row>
    <row r="15" spans="1:13" x14ac:dyDescent="0.3">
      <c r="A15" s="11"/>
      <c r="B15" s="12" t="s">
        <v>23</v>
      </c>
      <c r="C15" s="2"/>
      <c r="D15" s="29">
        <f>IFERROR(VLOOKUP('Pilotage charte de postes'!D15*10,Tableau_Lancer_la_requête_à_partir_de_apps_U_B11_1[],2,FALSE),"")</f>
        <v>11980</v>
      </c>
      <c r="E15" s="29">
        <f>IFERROR(VLOOKUP('Pilotage charte de postes'!E15*10,Tableau_Lancer_la_requête_à_partir_de_apps_U_B11_1[],2,FALSE),"")</f>
        <v>6448642370</v>
      </c>
      <c r="F15" s="33">
        <f>IFERROR(VLOOKUP('Pilotage charte de postes'!F15*10,Tableau_Lancer_la_requête_à_partir_de_apps_U_B11_1[],2,FALSE),"")</f>
        <v>19672037920</v>
      </c>
      <c r="G15" s="29">
        <f>IFERROR(VLOOKUP('Pilotage charte de postes'!H15*10,Tableau_Lancer_la_requête_à_partir_de_apps_U_B11_1[],2,FALSE),"")</f>
        <v>26120680290</v>
      </c>
      <c r="H15" s="29">
        <f>IFERROR(VLOOKUP('Pilotage charte de postes'!I15*10,Tableau_Lancer_la_requête_à_partir_de_apps_U_B11_1[],2,FALSE),"")</f>
        <v>66</v>
      </c>
      <c r="I15" s="29">
        <f>IFERROR(VLOOKUP('Pilotage charte de postes'!J15*10,Tableau_Lancer_la_requête_à_partir_de_apps_U_B11_1[],2,FALSE),"")</f>
        <v>45633230</v>
      </c>
      <c r="J15" s="29">
        <f>IFERROR(VLOOKUP('Pilotage charte de postes'!K15*10,Tableau_Lancer_la_requête_à_partir_de_apps_U_B11_1[],2,FALSE),"")</f>
        <v>136992330</v>
      </c>
      <c r="K15" s="30">
        <f>IFERROR(VLOOKUP('Pilotage charte de postes'!L15*10,Tableau_Lancer_la_requête_à_partir_de_apps_U_B11_1[],2,FALSE),"")</f>
        <v>182625560</v>
      </c>
      <c r="L15" s="27"/>
      <c r="M15" s="27"/>
    </row>
    <row r="16" spans="1:13" x14ac:dyDescent="0.3">
      <c r="A16" s="11"/>
      <c r="B16" s="12" t="s">
        <v>24</v>
      </c>
      <c r="C16" s="2"/>
      <c r="D16" s="29">
        <f>IFERROR(VLOOKUP('Pilotage charte de postes'!D16*10,Tableau_Lancer_la_requête_à_partir_de_apps_U_B11_1[],2,FALSE),"")</f>
        <v>3651</v>
      </c>
      <c r="E16" s="29">
        <f>IFERROR(VLOOKUP('Pilotage charte de postes'!E16*10,Tableau_Lancer_la_requête_à_partir_de_apps_U_B11_1[],2,FALSE),"")</f>
        <v>3200640500</v>
      </c>
      <c r="F16" s="33">
        <f>IFERROR(VLOOKUP('Pilotage charte de postes'!F16*10,Tableau_Lancer_la_requête_à_partir_de_apps_U_B11_1[],2,FALSE),"")</f>
        <v>10643491100</v>
      </c>
      <c r="G16" s="29">
        <f>IFERROR(VLOOKUP('Pilotage charte de postes'!H16*10,Tableau_Lancer_la_requête_à_partir_de_apps_U_B11_1[],2,FALSE),"")</f>
        <v>13844131600</v>
      </c>
      <c r="H16" s="29">
        <f>IFERROR(VLOOKUP('Pilotage charte de postes'!I16*10,Tableau_Lancer_la_requête_à_partir_de_apps_U_B11_1[],2,FALSE),"")</f>
        <v>37</v>
      </c>
      <c r="I16" s="29">
        <f>IFERROR(VLOOKUP('Pilotage charte de postes'!J16*10,Tableau_Lancer_la_requête_à_partir_de_apps_U_B11_1[],2,FALSE),"")</f>
        <v>36726000</v>
      </c>
      <c r="J16" s="29">
        <f>IFERROR(VLOOKUP('Pilotage charte de postes'!K16*10,Tableau_Lancer_la_requête_à_partir_de_apps_U_B11_1[],2,FALSE),"")</f>
        <v>141768000</v>
      </c>
      <c r="K16" s="30">
        <f>IFERROR(VLOOKUP('Pilotage charte de postes'!L16*10,Tableau_Lancer_la_requête_à_partir_de_apps_U_B11_1[],2,FALSE),"")</f>
        <v>178494000</v>
      </c>
      <c r="L16" s="27"/>
      <c r="M16" s="27"/>
    </row>
    <row r="17" spans="1:13" x14ac:dyDescent="0.3">
      <c r="A17" s="11"/>
      <c r="B17" s="12" t="s">
        <v>25</v>
      </c>
      <c r="C17" s="2"/>
      <c r="D17" s="29">
        <f>IFERROR(VLOOKUP('Pilotage charte de postes'!D17*10,Tableau_Lancer_la_requête_à_partir_de_apps_U_B11_1[],2,FALSE),"")</f>
        <v>2748</v>
      </c>
      <c r="E17" s="29">
        <f>IFERROR(VLOOKUP('Pilotage charte de postes'!E17*10,Tableau_Lancer_la_requête_à_partir_de_apps_U_B11_1[],2,FALSE),"")</f>
        <v>3666808000</v>
      </c>
      <c r="F17" s="33">
        <f>IFERROR(VLOOKUP('Pilotage charte de postes'!F17*10,Tableau_Lancer_la_requête_à_partir_de_apps_U_B11_1[],2,FALSE),"")</f>
        <v>13351421500</v>
      </c>
      <c r="G17" s="29">
        <f>IFERROR(VLOOKUP('Pilotage charte de postes'!H17*10,Tableau_Lancer_la_requête_à_partir_de_apps_U_B11_1[],2,FALSE),"")</f>
        <v>17018229500</v>
      </c>
      <c r="H17" s="29">
        <f>IFERROR(VLOOKUP('Pilotage charte de postes'!I17*10,Tableau_Lancer_la_requête_à_partir_de_apps_U_B11_1[],2,FALSE),"")</f>
        <v>10</v>
      </c>
      <c r="I17" s="29">
        <f>IFERROR(VLOOKUP('Pilotage charte de postes'!J17*10,Tableau_Lancer_la_requête_à_partir_de_apps_U_B11_1[],2,FALSE),"")</f>
        <v>20965600</v>
      </c>
      <c r="J17" s="29">
        <f>IFERROR(VLOOKUP('Pilotage charte de postes'!K17*10,Tableau_Lancer_la_requête_à_partir_de_apps_U_B11_1[],2,FALSE),"")</f>
        <v>90954700</v>
      </c>
      <c r="K17" s="30">
        <f>IFERROR(VLOOKUP('Pilotage charte de postes'!L17*10,Tableau_Lancer_la_requête_à_partir_de_apps_U_B11_1[],2,FALSE),"")</f>
        <v>111920300</v>
      </c>
      <c r="L17" s="27"/>
      <c r="M17" s="27"/>
    </row>
    <row r="18" spans="1:13" x14ac:dyDescent="0.3">
      <c r="A18" s="11"/>
      <c r="B18" s="12" t="s">
        <v>26</v>
      </c>
      <c r="C18" s="2"/>
      <c r="D18" s="29">
        <f>IFERROR(VLOOKUP('Pilotage charte de postes'!D18*10,Tableau_Lancer_la_requête_à_partir_de_apps_U_B11_1[],2,FALSE),"")</f>
        <v>1522</v>
      </c>
      <c r="E18" s="29">
        <f>IFERROR(VLOOKUP('Pilotage charte de postes'!E18*10,Tableau_Lancer_la_requête_à_partir_de_apps_U_B11_1[],2,FALSE),"")</f>
        <v>3800985000</v>
      </c>
      <c r="F18" s="33">
        <f>IFERROR(VLOOKUP('Pilotage charte de postes'!F18*10,Tableau_Lancer_la_requête_à_partir_de_apps_U_B11_1[],2,FALSE),"")</f>
        <v>16814140500</v>
      </c>
      <c r="G18" s="29">
        <f>IFERROR(VLOOKUP('Pilotage charte de postes'!H18*10,Tableau_Lancer_la_requête_à_partir_de_apps_U_B11_1[],2,FALSE),"")</f>
        <v>20615125500</v>
      </c>
      <c r="H18" s="29">
        <f>IFERROR(VLOOKUP('Pilotage charte de postes'!I18*10,Tableau_Lancer_la_requête_à_partir_de_apps_U_B11_1[],2,FALSE),"")</f>
        <v>9</v>
      </c>
      <c r="I18" s="29">
        <f>IFERROR(VLOOKUP('Pilotage charte de postes'!J18*10,Tableau_Lancer_la_requête_à_partir_de_apps_U_B11_1[],2,FALSE),"")</f>
        <v>24351600</v>
      </c>
      <c r="J18" s="29">
        <f>IFERROR(VLOOKUP('Pilotage charte de postes'!K18*10,Tableau_Lancer_la_requête_à_partir_de_apps_U_B11_1[],2,FALSE),"")</f>
        <v>96702100</v>
      </c>
      <c r="K18" s="30">
        <f>IFERROR(VLOOKUP('Pilotage charte de postes'!L18*10,Tableau_Lancer_la_requête_à_partir_de_apps_U_B11_1[],2,FALSE),"")</f>
        <v>121053700</v>
      </c>
      <c r="L18" s="27"/>
      <c r="M18" s="27"/>
    </row>
    <row r="19" spans="1:13" x14ac:dyDescent="0.3">
      <c r="A19" s="11"/>
      <c r="B19" s="12" t="s">
        <v>27</v>
      </c>
      <c r="C19" s="2"/>
      <c r="D19" s="29">
        <f>IFERROR(VLOOKUP('Pilotage charte de postes'!D19*10,Tableau_Lancer_la_requête_à_partir_de_apps_U_B11_1[],2,FALSE),"")</f>
        <v>782</v>
      </c>
      <c r="E19" s="29">
        <f>IFERROR(VLOOKUP('Pilotage charte de postes'!E19*10,Tableau_Lancer_la_requête_à_partir_de_apps_U_B11_1[],2,FALSE),"")</f>
        <v>3797795095</v>
      </c>
      <c r="F19" s="33">
        <f>IFERROR(VLOOKUP('Pilotage charte de postes'!F19*10,Tableau_Lancer_la_requête_à_partir_de_apps_U_B11_1[],2,FALSE),"")</f>
        <v>20543009740</v>
      </c>
      <c r="G19" s="29">
        <f>IFERROR(VLOOKUP('Pilotage charte de postes'!H19*10,Tableau_Lancer_la_requête_à_partir_de_apps_U_B11_1[],2,FALSE),"")</f>
        <v>24340804835</v>
      </c>
      <c r="H19" s="29">
        <f>IFERROR(VLOOKUP('Pilotage charte de postes'!I19*10,Tableau_Lancer_la_requête_à_partir_de_apps_U_B11_1[],2,FALSE),"")</f>
        <v>7</v>
      </c>
      <c r="I19" s="29">
        <f>IFERROR(VLOOKUP('Pilotage charte de postes'!J19*10,Tableau_Lancer_la_requête_à_partir_de_apps_U_B11_1[],2,FALSE),"")</f>
        <v>66113405</v>
      </c>
      <c r="J19" s="29">
        <f>IFERROR(VLOOKUP('Pilotage charte de postes'!K19*10,Tableau_Lancer_la_requête_à_partir_de_apps_U_B11_1[],2,FALSE),"")</f>
        <v>150676060</v>
      </c>
      <c r="K19" s="30">
        <f>IFERROR(VLOOKUP('Pilotage charte de postes'!L19*10,Tableau_Lancer_la_requête_à_partir_de_apps_U_B11_1[],2,FALSE),"")</f>
        <v>216789465</v>
      </c>
      <c r="L19" s="27"/>
      <c r="M19" s="27"/>
    </row>
    <row r="20" spans="1:13" x14ac:dyDescent="0.3">
      <c r="A20" s="11"/>
      <c r="B20" s="12" t="s">
        <v>28</v>
      </c>
      <c r="C20" s="2"/>
      <c r="D20" s="29">
        <f>IFERROR(VLOOKUP('Pilotage charte de postes'!D20*10,Tableau_Lancer_la_requête_à_partir_de_apps_U_B11_1[],2,FALSE),"")</f>
        <v>246</v>
      </c>
      <c r="E20" s="29">
        <f>IFERROR(VLOOKUP('Pilotage charte de postes'!E20*10,Tableau_Lancer_la_requête_à_partir_de_apps_U_B11_1[],2,FALSE),"")</f>
        <v>2944135500</v>
      </c>
      <c r="F20" s="33">
        <f>IFERROR(VLOOKUP('Pilotage charte de postes'!F20*10,Tableau_Lancer_la_requête_à_partir_de_apps_U_B11_1[],2,FALSE),"")</f>
        <v>15696868000</v>
      </c>
      <c r="G20" s="29">
        <f>IFERROR(VLOOKUP('Pilotage charte de postes'!H20*10,Tableau_Lancer_la_requête_à_partir_de_apps_U_B11_1[],2,FALSE),"")</f>
        <v>18641003500</v>
      </c>
      <c r="H20" s="29">
        <f>IFERROR(VLOOKUP('Pilotage charte de postes'!I20*10,Tableau_Lancer_la_requête_à_partir_de_apps_U_B11_1[],2,FALSE),"")</f>
        <v>4</v>
      </c>
      <c r="I20" s="29">
        <f>IFERROR(VLOOKUP('Pilotage charte de postes'!J20*10,Tableau_Lancer_la_requête_à_partir_de_apps_U_B11_1[],2,FALSE),"")</f>
        <v>57044800</v>
      </c>
      <c r="J20" s="29">
        <f>IFERROR(VLOOKUP('Pilotage charte de postes'!K20*10,Tableau_Lancer_la_requête_à_partir_de_apps_U_B11_1[],2,FALSE),"")</f>
        <v>168555300</v>
      </c>
      <c r="K20" s="30">
        <f>IFERROR(VLOOKUP('Pilotage charte de postes'!L20*10,Tableau_Lancer_la_requête_à_partir_de_apps_U_B11_1[],2,FALSE),"")</f>
        <v>225600100</v>
      </c>
      <c r="L20" s="27"/>
      <c r="M20" s="27"/>
    </row>
    <row r="21" spans="1:13" x14ac:dyDescent="0.3">
      <c r="A21" s="7" t="s">
        <v>33</v>
      </c>
      <c r="B21" s="2"/>
      <c r="C21" s="2"/>
      <c r="D21" s="29">
        <f>IFERROR(VLOOKUP('Pilotage charte de postes'!D21*10,Tableau_Lancer_la_requête_à_partir_de_apps_U_B11_1[],2,FALSE),"")</f>
        <v>130355</v>
      </c>
      <c r="E21" s="29">
        <f>IFERROR(VLOOKUP('Pilotage charte de postes'!E21*10,Tableau_Lancer_la_requête_à_partir_de_apps_U_B11_1[],2,FALSE),"")</f>
        <v>15092885279</v>
      </c>
      <c r="F21" s="33">
        <f>IFERROR(VLOOKUP('Pilotage charte de postes'!F21*10,Tableau_Lancer_la_requête_à_partir_de_apps_U_B11_1[],2,FALSE),"")</f>
        <v>20269711921</v>
      </c>
      <c r="G21" s="29">
        <f>IFERROR(VLOOKUP('Pilotage charte de postes'!H21*10,Tableau_Lancer_la_requête_à_partir_de_apps_U_B11_1[],2,FALSE),"")</f>
        <v>35362597200</v>
      </c>
      <c r="H21" s="29">
        <f>IFERROR(VLOOKUP('Pilotage charte de postes'!I21*10,Tableau_Lancer_la_requête_à_partir_de_apps_U_B11_1[],2,FALSE),"")</f>
        <v>353</v>
      </c>
      <c r="I21" s="29">
        <f>IFERROR(VLOOKUP('Pilotage charte de postes'!J21*10,Tableau_Lancer_la_requête_à_partir_de_apps_U_B11_1[],2,FALSE),"")</f>
        <v>159665400</v>
      </c>
      <c r="J21" s="29">
        <f>IFERROR(VLOOKUP('Pilotage charte de postes'!K21*10,Tableau_Lancer_la_requête_à_partir_de_apps_U_B11_1[],2,FALSE),"")</f>
        <v>32241500</v>
      </c>
      <c r="K21" s="30">
        <f>IFERROR(VLOOKUP('Pilotage charte de postes'!L21*10,Tableau_Lancer_la_requête_à_partir_de_apps_U_B11_1[],2,FALSE),"")</f>
        <v>191906900</v>
      </c>
      <c r="L21" s="27"/>
      <c r="M21" s="27"/>
    </row>
    <row r="22" spans="1:13" x14ac:dyDescent="0.3">
      <c r="A22" s="7" t="s">
        <v>34</v>
      </c>
      <c r="B22" s="2"/>
      <c r="C22" s="2"/>
      <c r="D22" s="29">
        <f>IFERROR(VLOOKUP('Pilotage charte de postes'!D22*10,Tableau_Lancer_la_requête_à_partir_de_apps_U_B11_1[],2,FALSE),"")</f>
        <v>44829</v>
      </c>
      <c r="E22" s="29">
        <f>IFERROR(VLOOKUP('Pilotage charte de postes'!E22*10,Tableau_Lancer_la_requête_à_partir_de_apps_U_B11_1[],2,FALSE),"")</f>
        <v>1605237100</v>
      </c>
      <c r="F22" s="33">
        <f>IFERROR(VLOOKUP('Pilotage charte de postes'!F22*10,Tableau_Lancer_la_requête_à_partir_de_apps_U_B11_1[],2,FALSE),"")</f>
        <v>4852354400</v>
      </c>
      <c r="G22" s="29">
        <f>IFERROR(VLOOKUP('Pilotage charte de postes'!H22*10,Tableau_Lancer_la_requête_à_partir_de_apps_U_B11_1[],2,FALSE),"")</f>
        <v>6457591500</v>
      </c>
      <c r="H22" s="29">
        <f>IFERROR(VLOOKUP('Pilotage charte de postes'!I22*10,Tableau_Lancer_la_requête_à_partir_de_apps_U_B11_1[],2,FALSE),"")</f>
        <v>64</v>
      </c>
      <c r="I22" s="29">
        <f>IFERROR(VLOOKUP('Pilotage charte de postes'!J22*10,Tableau_Lancer_la_requête_à_partir_de_apps_U_B11_1[],2,FALSE),"")</f>
        <v>1748500</v>
      </c>
      <c r="J22" s="29">
        <f>IFERROR(VLOOKUP('Pilotage charte de postes'!K22*10,Tableau_Lancer_la_requête_à_partir_de_apps_U_B11_1[],2,FALSE),"")</f>
        <v>6574800</v>
      </c>
      <c r="K22" s="30">
        <f>IFERROR(VLOOKUP('Pilotage charte de postes'!L22*10,Tableau_Lancer_la_requête_à_partir_de_apps_U_B11_1[],2,FALSE),"")</f>
        <v>8323300</v>
      </c>
      <c r="L22" s="27"/>
      <c r="M22" s="27"/>
    </row>
    <row r="23" spans="1:13" x14ac:dyDescent="0.3">
      <c r="A23" s="7" t="s">
        <v>35</v>
      </c>
      <c r="B23" s="2"/>
      <c r="C23" s="2"/>
      <c r="D23" s="29">
        <f>IFERROR(VLOOKUP('Pilotage charte de postes'!D23*10,Tableau_Lancer_la_requête_à_partir_de_apps_U_B11_1[],2,FALSE),"")</f>
        <v>4122</v>
      </c>
      <c r="E23" s="29">
        <f>IFERROR(VLOOKUP('Pilotage charte de postes'!E23*10,Tableau_Lancer_la_requête_à_partir_de_apps_U_B11_1[],2,FALSE),"")</f>
        <v>3578170907</v>
      </c>
      <c r="F23" s="33">
        <f>IFERROR(VLOOKUP('Pilotage charte de postes'!F23*10,Tableau_Lancer_la_requête_à_partir_de_apps_U_B11_1[],2,FALSE),"")</f>
        <v>18507619172</v>
      </c>
      <c r="G23" s="29">
        <f>IFERROR(VLOOKUP('Pilotage charte de postes'!H23*10,Tableau_Lancer_la_requête_à_partir_de_apps_U_B11_1[],2,FALSE),"")</f>
        <v>22085790079</v>
      </c>
      <c r="H23" s="29">
        <f>IFERROR(VLOOKUP('Pilotage charte de postes'!I23*10,Tableau_Lancer_la_requête_à_partir_de_apps_U_B11_1[],2,FALSE),"")</f>
        <v>1306</v>
      </c>
      <c r="I23" s="29">
        <f>IFERROR(VLOOKUP('Pilotage charte de postes'!J23*10,Tableau_Lancer_la_requête_à_partir_de_apps_U_B11_1[],2,FALSE),"")</f>
        <v>2005223262</v>
      </c>
      <c r="J23" s="29">
        <f>IFERROR(VLOOKUP('Pilotage charte de postes'!K23*10,Tableau_Lancer_la_requête_à_partir_de_apps_U_B11_1[],2,FALSE),"")</f>
        <v>6080819274</v>
      </c>
      <c r="K23" s="30">
        <f>IFERROR(VLOOKUP('Pilotage charte de postes'!L23*10,Tableau_Lancer_la_requête_à_partir_de_apps_U_B11_1[],2,FALSE),"")</f>
        <v>8086042536</v>
      </c>
      <c r="L23" s="27"/>
      <c r="M23" s="27"/>
    </row>
    <row r="24" spans="1:13" x14ac:dyDescent="0.3">
      <c r="A24" s="7" t="s">
        <v>36</v>
      </c>
      <c r="B24" s="2"/>
      <c r="C24" s="2"/>
      <c r="D24" s="29">
        <f>IFERROR(VLOOKUP('Pilotage charte de postes'!D24*10,Tableau_Lancer_la_requête_à_partir_de_apps_U_B11_1[],2,FALSE),"")</f>
        <v>23</v>
      </c>
      <c r="E24" s="29">
        <f>IFERROR(VLOOKUP('Pilotage charte de postes'!E24*10,Tableau_Lancer_la_requête_à_partir_de_apps_U_B11_1[],2,FALSE),"")</f>
        <v>7386000</v>
      </c>
      <c r="F24" s="33">
        <f>IFERROR(VLOOKUP('Pilotage charte de postes'!F24*10,Tableau_Lancer_la_requête_à_partir_de_apps_U_B11_1[],2,FALSE),"")</f>
        <v>12440500</v>
      </c>
      <c r="G24" s="29">
        <f>IFERROR(VLOOKUP('Pilotage charte de postes'!H24*10,Tableau_Lancer_la_requête_à_partir_de_apps_U_B11_1[],2,FALSE),"")</f>
        <v>19826500</v>
      </c>
      <c r="H24" s="29">
        <f>IFERROR(VLOOKUP('Pilotage charte de postes'!I24*10,Tableau_Lancer_la_requête_à_partir_de_apps_U_B11_1[],2,FALSE),"")</f>
        <v>1</v>
      </c>
      <c r="I24" s="29">
        <f>IFERROR(VLOOKUP('Pilotage charte de postes'!J24*10,Tableau_Lancer_la_requête_à_partir_de_apps_U_B11_1[],2,FALSE),"")</f>
        <v>1321100</v>
      </c>
      <c r="J24" s="29">
        <f>IFERROR(VLOOKUP('Pilotage charte de postes'!K24*10,Tableau_Lancer_la_requête_à_partir_de_apps_U_B11_1[],2,FALSE),"")</f>
        <v>3193300</v>
      </c>
      <c r="K24" s="30">
        <f>IFERROR(VLOOKUP('Pilotage charte de postes'!L24*10,Tableau_Lancer_la_requête_à_partir_de_apps_U_B11_1[],2,FALSE),"")</f>
        <v>4514400</v>
      </c>
      <c r="L24" s="27"/>
      <c r="M24" s="27"/>
    </row>
    <row r="25" spans="1:13" x14ac:dyDescent="0.3">
      <c r="A25" s="7" t="s">
        <v>37</v>
      </c>
      <c r="B25" s="2"/>
      <c r="C25" s="2"/>
      <c r="D25" s="29">
        <f>IFERROR(VLOOKUP('Pilotage charte de postes'!D25*10,Tableau_Lancer_la_requête_à_partir_de_apps_U_B11_1[],2,FALSE),"")</f>
        <v>130</v>
      </c>
      <c r="E25" s="29">
        <f>IFERROR(VLOOKUP('Pilotage charte de postes'!E25*10,Tableau_Lancer_la_requête_à_partir_de_apps_U_B11_1[],2,FALSE),"")</f>
        <v>183108200</v>
      </c>
      <c r="F25" s="33">
        <f>IFERROR(VLOOKUP('Pilotage charte de postes'!F25*10,Tableau_Lancer_la_requête_à_partir_de_apps_U_B11_1[],2,FALSE),"")</f>
        <v>8924700</v>
      </c>
      <c r="G25" s="29">
        <f>IFERROR(VLOOKUP('Pilotage charte de postes'!H25*10,Tableau_Lancer_la_requête_à_partir_de_apps_U_B11_1[],2,FALSE),"")</f>
        <v>192032900</v>
      </c>
      <c r="H25" s="29">
        <f>IFERROR(VLOOKUP('Pilotage charte de postes'!I25*10,Tableau_Lancer_la_requête_à_partir_de_apps_U_B11_1[],2,FALSE),"")</f>
        <v>7</v>
      </c>
      <c r="I25" s="29">
        <f>IFERROR(VLOOKUP('Pilotage charte de postes'!J25*10,Tableau_Lancer_la_requête_à_partir_de_apps_U_B11_1[],2,FALSE),"")</f>
        <v>247900</v>
      </c>
      <c r="J25" s="29">
        <f>IFERROR(VLOOKUP('Pilotage charte de postes'!K25*10,Tableau_Lancer_la_requête_à_partir_de_apps_U_B11_1[],2,FALSE),"")</f>
        <v>2700</v>
      </c>
      <c r="K25" s="30">
        <f>IFERROR(VLOOKUP('Pilotage charte de postes'!L25*10,Tableau_Lancer_la_requête_à_partir_de_apps_U_B11_1[],2,FALSE),"")</f>
        <v>250600</v>
      </c>
      <c r="L25" s="27"/>
      <c r="M25" s="27"/>
    </row>
    <row r="26" spans="1:13" x14ac:dyDescent="0.3">
      <c r="A26" s="7" t="s">
        <v>38</v>
      </c>
      <c r="B26" s="2"/>
      <c r="C26" s="2"/>
      <c r="D26" s="29">
        <f>IFERROR(VLOOKUP('Pilotage charte de postes'!D26*10,Tableau_Lancer_la_requête_à_partir_de_apps_U_B11_1[],2,FALSE),"")</f>
        <v>74272</v>
      </c>
      <c r="E26" s="29">
        <f>IFERROR(VLOOKUP('Pilotage charte de postes'!E26*10,Tableau_Lancer_la_requête_à_partir_de_apps_U_B11_1[],2,FALSE),"")</f>
        <v>3945541512</v>
      </c>
      <c r="F26" s="33">
        <f>IFERROR(VLOOKUP('Pilotage charte de postes'!F26*10,Tableau_Lancer_la_requête_à_partir_de_apps_U_B11_1[],2,FALSE),"")</f>
        <v>2032404860</v>
      </c>
      <c r="G26" s="29">
        <f>IFERROR(VLOOKUP('Pilotage charte de postes'!H26*10,Tableau_Lancer_la_requête_à_partir_de_apps_U_B11_1[],2,FALSE),"")</f>
        <v>5977946372</v>
      </c>
      <c r="H26" s="29">
        <f>IFERROR(VLOOKUP('Pilotage charte de postes'!I26*10,Tableau_Lancer_la_requête_à_partir_de_apps_U_B11_1[],2,FALSE),"")</f>
        <v>1204</v>
      </c>
      <c r="I26" s="29">
        <f>IFERROR(VLOOKUP('Pilotage charte de postes'!J26*10,Tableau_Lancer_la_requête_à_partir_de_apps_U_B11_1[],2,FALSE),"")</f>
        <v>547223703</v>
      </c>
      <c r="J26" s="29">
        <f>IFERROR(VLOOKUP('Pilotage charte de postes'!K26*10,Tableau_Lancer_la_requête_à_partir_de_apps_U_B11_1[],2,FALSE),"")</f>
        <v>100758603</v>
      </c>
      <c r="K26" s="30">
        <f>IFERROR(VLOOKUP('Pilotage charte de postes'!L26*10,Tableau_Lancer_la_requête_à_partir_de_apps_U_B11_1[],2,FALSE),"")</f>
        <v>647982306</v>
      </c>
      <c r="L26" s="27"/>
      <c r="M26" s="27"/>
    </row>
    <row r="27" spans="1:13" x14ac:dyDescent="0.3">
      <c r="A27" s="5" t="s">
        <v>39</v>
      </c>
      <c r="B27" s="2"/>
      <c r="C27" s="2"/>
      <c r="D27" s="24">
        <f>IFERROR(VLOOKUP('Pilotage charte de postes'!D27*10,Tableau_Lancer_la_requête_à_partir_de_apps_U_B11_1[],2,FALSE),"")</f>
        <v>10299</v>
      </c>
      <c r="E27" s="24">
        <f>IFERROR(VLOOKUP('Pilotage charte de postes'!E27*10,Tableau_Lancer_la_requête_à_partir_de_apps_U_B11_1[],2,FALSE),"")</f>
        <v>12121373201</v>
      </c>
      <c r="F27" s="31">
        <f>IFERROR(VLOOKUP('Pilotage charte de postes'!F27*10,Tableau_Lancer_la_requête_à_partir_de_apps_U_B11_1[],2,FALSE),"")</f>
        <v>30956163200</v>
      </c>
      <c r="G27" s="24">
        <f>IFERROR(VLOOKUP('Pilotage charte de postes'!H27*10,Tableau_Lancer_la_requête_à_partir_de_apps_U_B11_1[],2,FALSE),"")</f>
        <v>43077536401</v>
      </c>
      <c r="H27" s="24">
        <f>IFERROR(VLOOKUP('Pilotage charte de postes'!I27*10,Tableau_Lancer_la_requête_à_partir_de_apps_U_B11_1[],2,FALSE),"")</f>
        <v>128</v>
      </c>
      <c r="I27" s="24">
        <f>IFERROR(VLOOKUP('Pilotage charte de postes'!J27*10,Tableau_Lancer_la_requête_à_partir_de_apps_U_B11_1[],2,FALSE),"")</f>
        <v>347409402</v>
      </c>
      <c r="J27" s="24">
        <f>IFERROR(VLOOKUP('Pilotage charte de postes'!K27*10,Tableau_Lancer_la_requête_à_partir_de_apps_U_B11_1[],2,FALSE),"")</f>
        <v>323985702</v>
      </c>
      <c r="K27" s="6">
        <f>IFERROR(VLOOKUP('Pilotage charte de postes'!L27*10,Tableau_Lancer_la_requête_à_partir_de_apps_U_B11_1[],2,FALSE),"")</f>
        <v>671395104</v>
      </c>
      <c r="L27" s="27"/>
      <c r="M27" s="27"/>
    </row>
    <row r="28" spans="1:13" x14ac:dyDescent="0.3">
      <c r="A28" s="7" t="s">
        <v>40</v>
      </c>
      <c r="B28" s="2"/>
      <c r="C28" s="2"/>
      <c r="D28" s="29">
        <f>IFERROR(VLOOKUP('Pilotage charte de postes'!D28*10,Tableau_Lancer_la_requête_à_partir_de_apps_U_B11_1[],2,FALSE),"")</f>
        <v>9622</v>
      </c>
      <c r="E28" s="29">
        <f>IFERROR(VLOOKUP('Pilotage charte de postes'!E28*10,Tableau_Lancer_la_requête_à_partir_de_apps_U_B11_1[],2,FALSE),"")</f>
        <v>11880764101</v>
      </c>
      <c r="F28" s="33">
        <f>IFERROR(VLOOKUP('Pilotage charte de postes'!F28*10,Tableau_Lancer_la_requête_à_partir_de_apps_U_B11_1[],2,FALSE),"")</f>
        <v>30372403400</v>
      </c>
      <c r="G28" s="29">
        <f>IFERROR(VLOOKUP('Pilotage charte de postes'!H28*10,Tableau_Lancer_la_requête_à_partir_de_apps_U_B11_1[],2,FALSE),"")</f>
        <v>42253167501</v>
      </c>
      <c r="H28" s="29">
        <f>IFERROR(VLOOKUP('Pilotage charte de postes'!I28*10,Tableau_Lancer_la_requête_à_partir_de_apps_U_B11_1[],2,FALSE),"")</f>
        <v>127</v>
      </c>
      <c r="I28" s="29">
        <f>IFERROR(VLOOKUP('Pilotage charte de postes'!J28*10,Tableau_Lancer_la_requête_à_partir_de_apps_U_B11_1[],2,FALSE),"")</f>
        <v>347287502</v>
      </c>
      <c r="J28" s="29">
        <f>IFERROR(VLOOKUP('Pilotage charte de postes'!K28*10,Tableau_Lancer_la_requête_à_partir_de_apps_U_B11_1[],2,FALSE),"")</f>
        <v>323985702</v>
      </c>
      <c r="K28" s="30">
        <f>IFERROR(VLOOKUP('Pilotage charte de postes'!L28*10,Tableau_Lancer_la_requête_à_partir_de_apps_U_B11_1[],2,FALSE),"")</f>
        <v>671273204</v>
      </c>
      <c r="L28" s="27"/>
      <c r="M28" s="27"/>
    </row>
    <row r="29" spans="1:13" x14ac:dyDescent="0.3">
      <c r="A29" s="7" t="s">
        <v>41</v>
      </c>
      <c r="B29" s="2"/>
      <c r="C29" s="2"/>
      <c r="D29" s="29">
        <f>IFERROR(VLOOKUP('Pilotage charte de postes'!D29*10,Tableau_Lancer_la_requête_à_partir_de_apps_U_B11_1[],2,FALSE),"")</f>
        <v>677</v>
      </c>
      <c r="E29" s="29">
        <f>IFERROR(VLOOKUP('Pilotage charte de postes'!E29*10,Tableau_Lancer_la_requête_à_partir_de_apps_U_B11_1[],2,FALSE),"")</f>
        <v>240609100</v>
      </c>
      <c r="F29" s="33">
        <f>IFERROR(VLOOKUP('Pilotage charte de postes'!F29*10,Tableau_Lancer_la_requête_à_partir_de_apps_U_B11_1[],2,FALSE),"")</f>
        <v>583759800</v>
      </c>
      <c r="G29" s="29">
        <f>IFERROR(VLOOKUP('Pilotage charte de postes'!H29*10,Tableau_Lancer_la_requête_à_partir_de_apps_U_B11_1[],2,FALSE),"")</f>
        <v>824368900</v>
      </c>
      <c r="H29" s="29">
        <f>IFERROR(VLOOKUP('Pilotage charte de postes'!I29*10,Tableau_Lancer_la_requête_à_partir_de_apps_U_B11_1[],2,FALSE),"")</f>
        <v>1</v>
      </c>
      <c r="I29" s="29">
        <f>IFERROR(VLOOKUP('Pilotage charte de postes'!J29*10,Tableau_Lancer_la_requête_à_partir_de_apps_U_B11_1[],2,FALSE),"")</f>
        <v>121900</v>
      </c>
      <c r="J29" s="29" t="str">
        <f>IFERROR(VLOOKUP('Pilotage charte de postes'!K29*10,Tableau_Lancer_la_requête_à_partir_de_apps_U_B11_1[],2,FALSE),"")</f>
        <v/>
      </c>
      <c r="K29" s="30">
        <f>IFERROR(VLOOKUP('Pilotage charte de postes'!L29*10,Tableau_Lancer_la_requête_à_partir_de_apps_U_B11_1[],2,FALSE),"")</f>
        <v>121900</v>
      </c>
      <c r="L29" s="27"/>
      <c r="M29" s="27"/>
    </row>
    <row r="30" spans="1:13" x14ac:dyDescent="0.3">
      <c r="A30" s="5" t="s">
        <v>42</v>
      </c>
      <c r="B30" s="2"/>
      <c r="C30" s="2"/>
      <c r="D30" s="24">
        <f>IFERROR(VLOOKUP('Pilotage charte de postes'!D30*10,Tableau_Lancer_la_requête_à_partir_de_apps_U_B11_1[],2,FALSE),"")</f>
        <v>52190</v>
      </c>
      <c r="E30" s="24">
        <f>IFERROR(VLOOKUP('Pilotage charte de postes'!E30*10,Tableau_Lancer_la_requête_à_partir_de_apps_U_B11_1[],2,FALSE),"")</f>
        <v>11267496153</v>
      </c>
      <c r="F30" s="31">
        <f>IFERROR(VLOOKUP('Pilotage charte de postes'!F30*10,Tableau_Lancer_la_requête_à_partir_de_apps_U_B11_1[],2,FALSE),"")</f>
        <v>11434238355</v>
      </c>
      <c r="G30" s="24">
        <f>IFERROR(VLOOKUP('Pilotage charte de postes'!H30*10,Tableau_Lancer_la_requête_à_partir_de_apps_U_B11_1[],2,FALSE),"")</f>
        <v>22701734508</v>
      </c>
      <c r="H30" s="24">
        <f>IFERROR(VLOOKUP('Pilotage charte de postes'!I30*10,Tableau_Lancer_la_requête_à_partir_de_apps_U_B11_1[],2,FALSE),"")</f>
        <v>71615</v>
      </c>
      <c r="I30" s="24">
        <f>IFERROR(VLOOKUP('Pilotage charte de postes'!J30*10,Tableau_Lancer_la_requête_à_partir_de_apps_U_B11_1[],2,FALSE),"")</f>
        <v>8732478776</v>
      </c>
      <c r="J30" s="24">
        <f>IFERROR(VLOOKUP('Pilotage charte de postes'!K30*10,Tableau_Lancer_la_requête_à_partir_de_apps_U_B11_1[],2,FALSE),"")</f>
        <v>10580716196</v>
      </c>
      <c r="K30" s="6">
        <f>IFERROR(VLOOKUP('Pilotage charte de postes'!L30*10,Tableau_Lancer_la_requête_à_partir_de_apps_U_B11_1[],2,FALSE),"")</f>
        <v>19313194972</v>
      </c>
      <c r="L30" s="27"/>
      <c r="M30" s="27"/>
    </row>
    <row r="31" spans="1:13" x14ac:dyDescent="0.3">
      <c r="A31" s="7" t="s">
        <v>43</v>
      </c>
      <c r="B31" s="2"/>
      <c r="C31" s="2"/>
      <c r="D31" s="29">
        <f>IFERROR(VLOOKUP('Pilotage charte de postes'!D31*10,Tableau_Lancer_la_requête_à_partir_de_apps_U_B11_1[],2,FALSE),"")</f>
        <v>917</v>
      </c>
      <c r="E31" s="29">
        <f>IFERROR(VLOOKUP('Pilotage charte de postes'!E31*10,Tableau_Lancer_la_requête_à_partir_de_apps_U_B11_1[],2,FALSE),"")</f>
        <v>3669927262</v>
      </c>
      <c r="F31" s="33">
        <f>IFERROR(VLOOKUP('Pilotage charte de postes'!F31*10,Tableau_Lancer_la_requête_à_partir_de_apps_U_B11_1[],2,FALSE),"")</f>
        <v>3742835</v>
      </c>
      <c r="G31" s="29">
        <f>IFERROR(VLOOKUP('Pilotage charte de postes'!H31*10,Tableau_Lancer_la_requête_à_partir_de_apps_U_B11_1[],2,FALSE),"")</f>
        <v>3673670097</v>
      </c>
      <c r="H31" s="29">
        <f>IFERROR(VLOOKUP('Pilotage charte de postes'!I31*10,Tableau_Lancer_la_requête_à_partir_de_apps_U_B11_1[],2,FALSE),"")</f>
        <v>208</v>
      </c>
      <c r="I31" s="29">
        <f>IFERROR(VLOOKUP('Pilotage charte de postes'!J31*10,Tableau_Lancer_la_requête_à_partir_de_apps_U_B11_1[],2,FALSE),"")</f>
        <v>725535207</v>
      </c>
      <c r="J31" s="29">
        <f>IFERROR(VLOOKUP('Pilotage charte de postes'!K31*10,Tableau_Lancer_la_requête_à_partir_de_apps_U_B11_1[],2,FALSE),"")</f>
        <v>1350900</v>
      </c>
      <c r="K31" s="30">
        <f>IFERROR(VLOOKUP('Pilotage charte de postes'!L31*10,Tableau_Lancer_la_requête_à_partir_de_apps_U_B11_1[],2,FALSE),"")</f>
        <v>726886107</v>
      </c>
      <c r="L31" s="27"/>
      <c r="M31" s="27"/>
    </row>
    <row r="32" spans="1:13" x14ac:dyDescent="0.3">
      <c r="A32" s="7" t="s">
        <v>44</v>
      </c>
      <c r="B32" s="2"/>
      <c r="C32" s="2"/>
      <c r="D32" s="29">
        <f>IFERROR(VLOOKUP('Pilotage charte de postes'!D32*10,Tableau_Lancer_la_requête_à_partir_de_apps_U_B11_1[],2,FALSE),"")</f>
        <v>3254</v>
      </c>
      <c r="E32" s="29">
        <f>IFERROR(VLOOKUP('Pilotage charte de postes'!E32*10,Tableau_Lancer_la_requête_à_partir_de_apps_U_B11_1[],2,FALSE),"")</f>
        <v>1707467340</v>
      </c>
      <c r="F32" s="33">
        <f>IFERROR(VLOOKUP('Pilotage charte de postes'!F32*10,Tableau_Lancer_la_requête_à_partir_de_apps_U_B11_1[],2,FALSE),"")</f>
        <v>316233397</v>
      </c>
      <c r="G32" s="29">
        <f>IFERROR(VLOOKUP('Pilotage charte de postes'!H32*10,Tableau_Lancer_la_requête_à_partir_de_apps_U_B11_1[],2,FALSE),"")</f>
        <v>2023700737</v>
      </c>
      <c r="H32" s="29">
        <f>IFERROR(VLOOKUP('Pilotage charte de postes'!I32*10,Tableau_Lancer_la_requête_à_partir_de_apps_U_B11_1[],2,FALSE),"")</f>
        <v>1019</v>
      </c>
      <c r="I32" s="29">
        <f>IFERROR(VLOOKUP('Pilotage charte de postes'!J32*10,Tableau_Lancer_la_requête_à_partir_de_apps_U_B11_1[],2,FALSE),"")</f>
        <v>999351838</v>
      </c>
      <c r="J32" s="29">
        <f>IFERROR(VLOOKUP('Pilotage charte de postes'!K32*10,Tableau_Lancer_la_requête_à_partir_de_apps_U_B11_1[],2,FALSE),"")</f>
        <v>371815495</v>
      </c>
      <c r="K32" s="30">
        <f>IFERROR(VLOOKUP('Pilotage charte de postes'!L32*10,Tableau_Lancer_la_requête_à_partir_de_apps_U_B11_1[],2,FALSE),"")</f>
        <v>1371167333</v>
      </c>
      <c r="L32" s="27"/>
      <c r="M32" s="27"/>
    </row>
    <row r="33" spans="1:13" x14ac:dyDescent="0.3">
      <c r="A33" s="5" t="s">
        <v>45</v>
      </c>
      <c r="B33" s="2"/>
      <c r="C33" s="2"/>
      <c r="D33" s="24">
        <f>IFERROR(VLOOKUP('Pilotage charte de postes'!D33*10,Tableau_Lancer_la_requête_à_partir_de_apps_U_B11_1[],2,FALSE),"")</f>
        <v>58733</v>
      </c>
      <c r="E33" s="24">
        <f>IFERROR(VLOOKUP('Pilotage charte de postes'!E33*10,Tableau_Lancer_la_requête_à_partir_de_apps_U_B11_1[],2,FALSE),"")</f>
        <v>42194376131</v>
      </c>
      <c r="F33" s="31">
        <f>IFERROR(VLOOKUP('Pilotage charte de postes'!F33*10,Tableau_Lancer_la_requête_à_partir_de_apps_U_B11_1[],2,FALSE),"")</f>
        <v>72370496017</v>
      </c>
      <c r="G33" s="24">
        <f>IFERROR(VLOOKUP('Pilotage charte de postes'!H33*10,Tableau_Lancer_la_requête_à_partir_de_apps_U_B11_1[],2,FALSE),"")</f>
        <v>114564872148</v>
      </c>
      <c r="H33" s="24">
        <f>IFERROR(VLOOKUP('Pilotage charte de postes'!I33*10,Tableau_Lancer_la_requête_à_partir_de_apps_U_B11_1[],2,FALSE),"")</f>
        <v>684</v>
      </c>
      <c r="I33" s="24">
        <f>IFERROR(VLOOKUP('Pilotage charte de postes'!J33*10,Tableau_Lancer_la_requête_à_partir_de_apps_U_B11_1[],2,FALSE),"")</f>
        <v>416849773</v>
      </c>
      <c r="J33" s="24">
        <f>IFERROR(VLOOKUP('Pilotage charte de postes'!K33*10,Tableau_Lancer_la_requête_à_partir_de_apps_U_B11_1[],2,FALSE),"")</f>
        <v>654687830</v>
      </c>
      <c r="K33" s="6">
        <f>IFERROR(VLOOKUP('Pilotage charte de postes'!L33*10,Tableau_Lancer_la_requête_à_partir_de_apps_U_B11_1[],2,FALSE),"")</f>
        <v>1071537603</v>
      </c>
      <c r="L33" s="27"/>
      <c r="M33" s="27"/>
    </row>
    <row r="34" spans="1:13" x14ac:dyDescent="0.3">
      <c r="A34" s="7" t="s">
        <v>46</v>
      </c>
      <c r="B34" s="2"/>
      <c r="C34" s="2"/>
      <c r="D34" s="29">
        <f>IFERROR(VLOOKUP('Pilotage charte de postes'!D34*10,Tableau_Lancer_la_requête_à_partir_de_apps_U_B11_1[],2,FALSE),"")</f>
        <v>18290</v>
      </c>
      <c r="E34" s="29">
        <f>IFERROR(VLOOKUP('Pilotage charte de postes'!E34*10,Tableau_Lancer_la_requête_à_partir_de_apps_U_B11_1[],2,FALSE),"")</f>
        <v>23386406388</v>
      </c>
      <c r="F34" s="33">
        <f>IFERROR(VLOOKUP('Pilotage charte de postes'!F34*10,Tableau_Lancer_la_requête_à_partir_de_apps_U_B11_1[],2,FALSE),"")</f>
        <v>36586026580</v>
      </c>
      <c r="G34" s="29">
        <f>IFERROR(VLOOKUP('Pilotage charte de postes'!H34*10,Tableau_Lancer_la_requête_à_partir_de_apps_U_B11_1[],2,FALSE),"")</f>
        <v>59972432968</v>
      </c>
      <c r="H34" s="29">
        <f>IFERROR(VLOOKUP('Pilotage charte de postes'!I34*10,Tableau_Lancer_la_requête_à_partir_de_apps_U_B11_1[],2,FALSE),"")</f>
        <v>299</v>
      </c>
      <c r="I34" s="29">
        <f>IFERROR(VLOOKUP('Pilotage charte de postes'!J34*10,Tableau_Lancer_la_requête_à_partir_de_apps_U_B11_1[],2,FALSE),"")</f>
        <v>265283774</v>
      </c>
      <c r="J34" s="29">
        <f>IFERROR(VLOOKUP('Pilotage charte de postes'!K34*10,Tableau_Lancer_la_requête_à_partir_de_apps_U_B11_1[],2,FALSE),"")</f>
        <v>370253565</v>
      </c>
      <c r="K34" s="30">
        <f>IFERROR(VLOOKUP('Pilotage charte de postes'!L34*10,Tableau_Lancer_la_requête_à_partir_de_apps_U_B11_1[],2,FALSE),"")</f>
        <v>635537339</v>
      </c>
      <c r="L34" s="27"/>
      <c r="M34" s="27"/>
    </row>
    <row r="35" spans="1:13" x14ac:dyDescent="0.3">
      <c r="A35" s="7" t="s">
        <v>47</v>
      </c>
      <c r="B35" s="2"/>
      <c r="C35" s="2"/>
      <c r="D35" s="29">
        <f>IFERROR(VLOOKUP('Pilotage charte de postes'!D35*10,Tableau_Lancer_la_requête_à_partir_de_apps_U_B11_1[],2,FALSE),"")</f>
        <v>1851</v>
      </c>
      <c r="E35" s="29">
        <f>IFERROR(VLOOKUP('Pilotage charte de postes'!E35*10,Tableau_Lancer_la_requête_à_partir_de_apps_U_B11_1[],2,FALSE),"")</f>
        <v>1833720400</v>
      </c>
      <c r="F35" s="33">
        <f>IFERROR(VLOOKUP('Pilotage charte de postes'!F35*10,Tableau_Lancer_la_requête_à_partir_de_apps_U_B11_1[],2,FALSE),"")</f>
        <v>3550208800</v>
      </c>
      <c r="G35" s="29">
        <f>IFERROR(VLOOKUP('Pilotage charte de postes'!H35*10,Tableau_Lancer_la_requête_à_partir_de_apps_U_B11_1[],2,FALSE),"")</f>
        <v>5383929200</v>
      </c>
      <c r="H35" s="29">
        <f>IFERROR(VLOOKUP('Pilotage charte de postes'!I35*10,Tableau_Lancer_la_requête_à_partir_de_apps_U_B11_1[],2,FALSE),"")</f>
        <v>8</v>
      </c>
      <c r="I35" s="29">
        <f>IFERROR(VLOOKUP('Pilotage charte de postes'!J35*10,Tableau_Lancer_la_requête_à_partir_de_apps_U_B11_1[],2,FALSE),"")</f>
        <v>12773000</v>
      </c>
      <c r="J35" s="29">
        <f>IFERROR(VLOOKUP('Pilotage charte de postes'!K35*10,Tableau_Lancer_la_requête_à_partir_de_apps_U_B11_1[],2,FALSE),"")</f>
        <v>18052000</v>
      </c>
      <c r="K35" s="30">
        <f>IFERROR(VLOOKUP('Pilotage charte de postes'!L35*10,Tableau_Lancer_la_requête_à_partir_de_apps_U_B11_1[],2,FALSE),"")</f>
        <v>30825000</v>
      </c>
      <c r="L35" s="27"/>
      <c r="M35" s="27"/>
    </row>
    <row r="36" spans="1:13" x14ac:dyDescent="0.3">
      <c r="A36" s="7" t="s">
        <v>48</v>
      </c>
      <c r="B36" s="2"/>
      <c r="C36" s="2"/>
      <c r="D36" s="29">
        <f>IFERROR(VLOOKUP('Pilotage charte de postes'!D36*10,Tableau_Lancer_la_requête_à_partir_de_apps_U_B11_1[],2,FALSE),"")</f>
        <v>21907</v>
      </c>
      <c r="E36" s="29">
        <f>IFERROR(VLOOKUP('Pilotage charte de postes'!E36*10,Tableau_Lancer_la_requête_à_partir_de_apps_U_B11_1[],2,FALSE),"")</f>
        <v>13691199742</v>
      </c>
      <c r="F36" s="33">
        <f>IFERROR(VLOOKUP('Pilotage charte de postes'!F36*10,Tableau_Lancer_la_requête_à_partir_de_apps_U_B11_1[],2,FALSE),"")</f>
        <v>21529594474</v>
      </c>
      <c r="G36" s="29">
        <f>IFERROR(VLOOKUP('Pilotage charte de postes'!H36*10,Tableau_Lancer_la_requête_à_partir_de_apps_U_B11_1[],2,FALSE),"")</f>
        <v>35220794216</v>
      </c>
      <c r="H36" s="29">
        <f>IFERROR(VLOOKUP('Pilotage charte de postes'!I36*10,Tableau_Lancer_la_requête_à_partir_de_apps_U_B11_1[],2,FALSE),"")</f>
        <v>317</v>
      </c>
      <c r="I36" s="29">
        <f>IFERROR(VLOOKUP('Pilotage charte de postes'!J36*10,Tableau_Lancer_la_requête_à_partir_de_apps_U_B11_1[],2,FALSE),"")</f>
        <v>117039699</v>
      </c>
      <c r="J36" s="29">
        <f>IFERROR(VLOOKUP('Pilotage charte de postes'!K36*10,Tableau_Lancer_la_requête_à_partir_de_apps_U_B11_1[],2,FALSE),"")</f>
        <v>219827065</v>
      </c>
      <c r="K36" s="30">
        <f>IFERROR(VLOOKUP('Pilotage charte de postes'!L36*10,Tableau_Lancer_la_requête_à_partir_de_apps_U_B11_1[],2,FALSE),"")</f>
        <v>336866764</v>
      </c>
      <c r="L36" s="27"/>
      <c r="M36" s="27"/>
    </row>
    <row r="37" spans="1:13" x14ac:dyDescent="0.3">
      <c r="A37" s="7" t="s">
        <v>49</v>
      </c>
      <c r="B37" s="2"/>
      <c r="C37" s="2"/>
      <c r="D37" s="29">
        <f>IFERROR(VLOOKUP('Pilotage charte de postes'!D37*10,Tableau_Lancer_la_requête_à_partir_de_apps_U_B11_1[],2,FALSE),"")</f>
        <v>16685</v>
      </c>
      <c r="E37" s="29">
        <f>IFERROR(VLOOKUP('Pilotage charte de postes'!E37*10,Tableau_Lancer_la_requête_à_partir_de_apps_U_B11_1[],2,FALSE),"")</f>
        <v>3283049601</v>
      </c>
      <c r="F37" s="33">
        <f>IFERROR(VLOOKUP('Pilotage charte de postes'!F37*10,Tableau_Lancer_la_requête_à_partir_de_apps_U_B11_1[],2,FALSE),"")</f>
        <v>10704666163</v>
      </c>
      <c r="G37" s="29">
        <f>IFERROR(VLOOKUP('Pilotage charte de postes'!H37*10,Tableau_Lancer_la_requête_à_partir_de_apps_U_B11_1[],2,FALSE),"")</f>
        <v>13987715764</v>
      </c>
      <c r="H37" s="29">
        <f>IFERROR(VLOOKUP('Pilotage charte de postes'!I37*10,Tableau_Lancer_la_requête_à_partir_de_apps_U_B11_1[],2,FALSE),"")</f>
        <v>60</v>
      </c>
      <c r="I37" s="29">
        <f>IFERROR(VLOOKUP('Pilotage charte de postes'!J37*10,Tableau_Lancer_la_requête_à_partir_de_apps_U_B11_1[],2,FALSE),"")</f>
        <v>21753300</v>
      </c>
      <c r="J37" s="29">
        <f>IFERROR(VLOOKUP('Pilotage charte de postes'!K37*10,Tableau_Lancer_la_requête_à_partir_de_apps_U_B11_1[],2,FALSE),"")</f>
        <v>46555200</v>
      </c>
      <c r="K37" s="30">
        <f>IFERROR(VLOOKUP('Pilotage charte de postes'!L37*10,Tableau_Lancer_la_requête_à_partir_de_apps_U_B11_1[],2,FALSE),"")</f>
        <v>68308500</v>
      </c>
      <c r="L37" s="27"/>
      <c r="M37" s="27"/>
    </row>
    <row r="38" spans="1:13" x14ac:dyDescent="0.3">
      <c r="A38" s="7" t="s">
        <v>50</v>
      </c>
      <c r="B38" s="2"/>
      <c r="C38" s="2"/>
      <c r="D38" s="29">
        <f>IFERROR(VLOOKUP('Pilotage charte de postes'!D38*10,Tableau_Lancer_la_requête_à_partir_de_apps_U_B11_1[],2,FALSE),"")</f>
        <v>47800</v>
      </c>
      <c r="E38" s="29">
        <f>IFERROR(VLOOKUP('Pilotage charte de postes'!E38*10,Tableau_Lancer_la_requête_à_partir_de_apps_U_B11_1[],2,FALSE),"")</f>
        <v>40374584230</v>
      </c>
      <c r="F38" s="33">
        <f>IFERROR(VLOOKUP('Pilotage charte de postes'!F38*10,Tableau_Lancer_la_requête_à_partir_de_apps_U_B11_1[],2,FALSE),"")</f>
        <v>66251634016</v>
      </c>
      <c r="G38" s="29">
        <f>IFERROR(VLOOKUP('Pilotage charte de postes'!H38*10,Tableau_Lancer_la_requête_à_partir_de_apps_U_B11_1[],2,FALSE),"")</f>
        <v>106626218246</v>
      </c>
      <c r="H38" s="29">
        <f>IFERROR(VLOOKUP('Pilotage charte de postes'!I38*10,Tableau_Lancer_la_requête_à_partir_de_apps_U_B11_1[],2,FALSE),"")</f>
        <v>662</v>
      </c>
      <c r="I38" s="29">
        <f>IFERROR(VLOOKUP('Pilotage charte de postes'!J38*10,Tableau_Lancer_la_requête_à_partir_de_apps_U_B11_1[],2,FALSE),"")</f>
        <v>404058273</v>
      </c>
      <c r="J38" s="29">
        <f>IFERROR(VLOOKUP('Pilotage charte de postes'!K38*10,Tableau_Lancer_la_requête_à_partir_de_apps_U_B11_1[],2,FALSE),"")</f>
        <v>629517330</v>
      </c>
      <c r="K38" s="30">
        <f>IFERROR(VLOOKUP('Pilotage charte de postes'!L38*10,Tableau_Lancer_la_requête_à_partir_de_apps_U_B11_1[],2,FALSE),"")</f>
        <v>1033575603</v>
      </c>
      <c r="L38" s="27"/>
      <c r="M38" s="27"/>
    </row>
    <row r="39" spans="1:13" x14ac:dyDescent="0.3">
      <c r="A39" s="7" t="s">
        <v>51</v>
      </c>
      <c r="B39" s="2"/>
      <c r="C39" s="2"/>
      <c r="D39" s="29">
        <f>IFERROR(VLOOKUP('Pilotage charte de postes'!D39*10,Tableau_Lancer_la_requête_à_partir_de_apps_U_B11_1[],2,FALSE),"")</f>
        <v>10933</v>
      </c>
      <c r="E39" s="29">
        <f>IFERROR(VLOOKUP('Pilotage charte de postes'!E39*10,Tableau_Lancer_la_requête_à_partir_de_apps_U_B11_1[],2,FALSE),"")</f>
        <v>1819791901</v>
      </c>
      <c r="F39" s="33">
        <f>IFERROR(VLOOKUP('Pilotage charte de postes'!F39*10,Tableau_Lancer_la_requête_à_partir_de_apps_U_B11_1[],2,FALSE),"")</f>
        <v>6118862001</v>
      </c>
      <c r="G39" s="29">
        <f>IFERROR(VLOOKUP('Pilotage charte de postes'!H39*10,Tableau_Lancer_la_requête_à_partir_de_apps_U_B11_1[],2,FALSE),"")</f>
        <v>7938653902</v>
      </c>
      <c r="H39" s="29">
        <f>IFERROR(VLOOKUP('Pilotage charte de postes'!I39*10,Tableau_Lancer_la_requête_à_partir_de_apps_U_B11_1[],2,FALSE),"")</f>
        <v>22</v>
      </c>
      <c r="I39" s="29">
        <f>IFERROR(VLOOKUP('Pilotage charte de postes'!J39*10,Tableau_Lancer_la_requête_à_partir_de_apps_U_B11_1[],2,FALSE),"")</f>
        <v>12791500</v>
      </c>
      <c r="J39" s="29">
        <f>IFERROR(VLOOKUP('Pilotage charte de postes'!K39*10,Tableau_Lancer_la_requête_à_partir_de_apps_U_B11_1[],2,FALSE),"")</f>
        <v>25170500</v>
      </c>
      <c r="K39" s="30">
        <f>IFERROR(VLOOKUP('Pilotage charte de postes'!L39*10,Tableau_Lancer_la_requête_à_partir_de_apps_U_B11_1[],2,FALSE),"")</f>
        <v>37962000</v>
      </c>
      <c r="L39" s="27"/>
      <c r="M39" s="27"/>
    </row>
    <row r="40" spans="1:13" x14ac:dyDescent="0.3">
      <c r="A40" s="5" t="s">
        <v>52</v>
      </c>
      <c r="B40" s="2"/>
      <c r="C40" s="2"/>
      <c r="D40" s="24">
        <f>IFERROR(VLOOKUP('Pilotage charte de postes'!D40*10,Tableau_Lancer_la_requête_à_partir_de_apps_U_B11_1[],2,FALSE),"")</f>
        <v>35871</v>
      </c>
      <c r="E40" s="24">
        <f>IFERROR(VLOOKUP('Pilotage charte de postes'!E40*10,Tableau_Lancer_la_requête_à_partir_de_apps_U_B11_1[],2,FALSE),"")</f>
        <v>24086066984</v>
      </c>
      <c r="F40" s="31">
        <f>IFERROR(VLOOKUP('Pilotage charte de postes'!F40*10,Tableau_Lancer_la_requête_à_partir_de_apps_U_B11_1[],2,FALSE),"")</f>
        <v>49745667427</v>
      </c>
      <c r="G40" s="24">
        <f>IFERROR(VLOOKUP('Pilotage charte de postes'!H40*10,Tableau_Lancer_la_requête_à_partir_de_apps_U_B11_1[],2,FALSE),"")</f>
        <v>73831734411</v>
      </c>
      <c r="H40" s="24">
        <f>IFERROR(VLOOKUP('Pilotage charte de postes'!I40*10,Tableau_Lancer_la_requête_à_partir_de_apps_U_B11_1[],2,FALSE),"")</f>
        <v>16133</v>
      </c>
      <c r="I40" s="24">
        <f>IFERROR(VLOOKUP('Pilotage charte de postes'!J40*10,Tableau_Lancer_la_requête_à_partir_de_apps_U_B11_1[],2,FALSE),"")</f>
        <v>29389452268</v>
      </c>
      <c r="J40" s="24">
        <f>IFERROR(VLOOKUP('Pilotage charte de postes'!K40*10,Tableau_Lancer_la_requête_à_partir_de_apps_U_B11_1[],2,FALSE),"")</f>
        <v>82685577421</v>
      </c>
      <c r="K40" s="6">
        <f>IFERROR(VLOOKUP('Pilotage charte de postes'!L40*10,Tableau_Lancer_la_requête_à_partir_de_apps_U_B11_1[],2,FALSE),"")</f>
        <v>112075029689</v>
      </c>
      <c r="L40" s="27"/>
      <c r="M40" s="27"/>
    </row>
    <row r="41" spans="1:13" x14ac:dyDescent="0.3">
      <c r="A41" s="7" t="s">
        <v>53</v>
      </c>
      <c r="B41" s="2"/>
      <c r="C41" s="2"/>
      <c r="D41" s="29">
        <f>IFERROR(VLOOKUP('Pilotage charte de postes'!D41*10,Tableau_Lancer_la_requête_à_partir_de_apps_U_B11_1[],2,FALSE),"")</f>
        <v>4079</v>
      </c>
      <c r="E41" s="29">
        <f>IFERROR(VLOOKUP('Pilotage charte de postes'!E41*10,Tableau_Lancer_la_requête_à_partir_de_apps_U_B11_1[],2,FALSE),"")</f>
        <v>9915760001</v>
      </c>
      <c r="F41" s="33">
        <f>IFERROR(VLOOKUP('Pilotage charte de postes'!F41*10,Tableau_Lancer_la_requête_à_partir_de_apps_U_B11_1[],2,FALSE),"")</f>
        <v>20721955819</v>
      </c>
      <c r="G41" s="29">
        <f>IFERROR(VLOOKUP('Pilotage charte de postes'!H41*10,Tableau_Lancer_la_requête_à_partir_de_apps_U_B11_1[],2,FALSE),"")</f>
        <v>30637715820</v>
      </c>
      <c r="H41" s="29">
        <f>IFERROR(VLOOKUP('Pilotage charte de postes'!I41*10,Tableau_Lancer_la_requête_à_partir_de_apps_U_B11_1[],2,FALSE),"")</f>
        <v>586</v>
      </c>
      <c r="I41" s="29">
        <f>IFERROR(VLOOKUP('Pilotage charte de postes'!J41*10,Tableau_Lancer_la_requête_à_partir_de_apps_U_B11_1[],2,FALSE),"")</f>
        <v>1273112500</v>
      </c>
      <c r="J41" s="29">
        <f>IFERROR(VLOOKUP('Pilotage charte de postes'!K41*10,Tableau_Lancer_la_requête_à_partir_de_apps_U_B11_1[],2,FALSE),"")</f>
        <v>2307512356</v>
      </c>
      <c r="K41" s="30">
        <f>IFERROR(VLOOKUP('Pilotage charte de postes'!L41*10,Tableau_Lancer_la_requête_à_partir_de_apps_U_B11_1[],2,FALSE),"")</f>
        <v>3580624856</v>
      </c>
      <c r="L41" s="27"/>
      <c r="M41" s="27"/>
    </row>
    <row r="42" spans="1:13" x14ac:dyDescent="0.3">
      <c r="A42" s="7" t="s">
        <v>54</v>
      </c>
      <c r="B42" s="2"/>
      <c r="C42" s="2"/>
      <c r="D42" s="29">
        <f>IFERROR(VLOOKUP('Pilotage charte de postes'!D42*10,Tableau_Lancer_la_requête_à_partir_de_apps_U_B11_1[],2,FALSE),"")</f>
        <v>31126</v>
      </c>
      <c r="E42" s="29">
        <f>IFERROR(VLOOKUP('Pilotage charte de postes'!E42*10,Tableau_Lancer_la_requête_à_partir_de_apps_U_B11_1[],2,FALSE),"")</f>
        <v>21990817483</v>
      </c>
      <c r="F42" s="33">
        <f>IFERROR(VLOOKUP('Pilotage charte de postes'!F42*10,Tableau_Lancer_la_requête_à_partir_de_apps_U_B11_1[],2,FALSE),"")</f>
        <v>44374392327</v>
      </c>
      <c r="G42" s="29">
        <f>IFERROR(VLOOKUP('Pilotage charte de postes'!H42*10,Tableau_Lancer_la_requête_à_partir_de_apps_U_B11_1[],2,FALSE),"")</f>
        <v>66365209810</v>
      </c>
      <c r="H42" s="29">
        <f>IFERROR(VLOOKUP('Pilotage charte de postes'!I42*10,Tableau_Lancer_la_requête_à_partir_de_apps_U_B11_1[],2,FALSE),"")</f>
        <v>15942</v>
      </c>
      <c r="I42" s="29">
        <f>IFERROR(VLOOKUP('Pilotage charte de postes'!J42*10,Tableau_Lancer_la_requête_à_partir_de_apps_U_B11_1[],2,FALSE),"")</f>
        <v>29179144890</v>
      </c>
      <c r="J42" s="29">
        <f>IFERROR(VLOOKUP('Pilotage charte de postes'!K42*10,Tableau_Lancer_la_requête_à_partir_de_apps_U_B11_1[],2,FALSE),"")</f>
        <v>82230838099</v>
      </c>
      <c r="K42" s="30">
        <f>IFERROR(VLOOKUP('Pilotage charte de postes'!L42*10,Tableau_Lancer_la_requête_à_partir_de_apps_U_B11_1[],2,FALSE),"")</f>
        <v>111409982989</v>
      </c>
      <c r="L42" s="27"/>
      <c r="M42" s="27"/>
    </row>
    <row r="43" spans="1:13" x14ac:dyDescent="0.3">
      <c r="A43" s="7" t="s">
        <v>55</v>
      </c>
      <c r="B43" s="2"/>
      <c r="C43" s="2"/>
      <c r="D43" s="29">
        <f>IFERROR(VLOOKUP('Pilotage charte de postes'!D43*10,Tableau_Lancer_la_requête_à_partir_de_apps_U_B11_1[],2,FALSE),"")</f>
        <v>4745</v>
      </c>
      <c r="E43" s="29">
        <f>IFERROR(VLOOKUP('Pilotage charte de postes'!E43*10,Tableau_Lancer_la_requête_à_partir_de_apps_U_B11_1[],2,FALSE),"")</f>
        <v>2095249501</v>
      </c>
      <c r="F43" s="33">
        <f>IFERROR(VLOOKUP('Pilotage charte de postes'!F43*10,Tableau_Lancer_la_requête_à_partir_de_apps_U_B11_1[],2,FALSE),"")</f>
        <v>5371275100</v>
      </c>
      <c r="G43" s="29">
        <f>IFERROR(VLOOKUP('Pilotage charte de postes'!H43*10,Tableau_Lancer_la_requête_à_partir_de_apps_U_B11_1[],2,FALSE),"")</f>
        <v>7466524601</v>
      </c>
      <c r="H43" s="29">
        <f>IFERROR(VLOOKUP('Pilotage charte de postes'!I43*10,Tableau_Lancer_la_requête_à_partir_de_apps_U_B11_1[],2,FALSE),"")</f>
        <v>191</v>
      </c>
      <c r="I43" s="29">
        <f>IFERROR(VLOOKUP('Pilotage charte de postes'!J43*10,Tableau_Lancer_la_requête_à_partir_de_apps_U_B11_1[],2,FALSE),"")</f>
        <v>210307378</v>
      </c>
      <c r="J43" s="29">
        <f>IFERROR(VLOOKUP('Pilotage charte de postes'!K43*10,Tableau_Lancer_la_requête_à_partir_de_apps_U_B11_1[],2,FALSE),"")</f>
        <v>454739322</v>
      </c>
      <c r="K43" s="30">
        <f>IFERROR(VLOOKUP('Pilotage charte de postes'!L43*10,Tableau_Lancer_la_requête_à_partir_de_apps_U_B11_1[],2,FALSE),"")</f>
        <v>665046700</v>
      </c>
      <c r="L43" s="27"/>
      <c r="M43" s="27"/>
    </row>
    <row r="44" spans="1:13" x14ac:dyDescent="0.3">
      <c r="A44" s="5" t="s">
        <v>56</v>
      </c>
      <c r="B44" s="2"/>
      <c r="C44" s="2"/>
      <c r="D44" s="24">
        <f>IFERROR(VLOOKUP('Pilotage charte de postes'!D44*10,Tableau_Lancer_la_requête_à_partir_de_apps_U_B11_1[],2,FALSE),"")</f>
        <v>5193</v>
      </c>
      <c r="E44" s="24">
        <f>IFERROR(VLOOKUP('Pilotage charte de postes'!E44*10,Tableau_Lancer_la_requête_à_partir_de_apps_U_B11_1[],2,FALSE),"")</f>
        <v>2972503526</v>
      </c>
      <c r="F44" s="31">
        <f>IFERROR(VLOOKUP('Pilotage charte de postes'!F44*10,Tableau_Lancer_la_requête_à_partir_de_apps_U_B11_1[],2,FALSE),"")</f>
        <v>5465291982</v>
      </c>
      <c r="G44" s="24">
        <f>IFERROR(VLOOKUP('Pilotage charte de postes'!H44*10,Tableau_Lancer_la_requête_à_partir_de_apps_U_B11_1[],2,FALSE),"")</f>
        <v>8437795508</v>
      </c>
      <c r="H44" s="24">
        <f>IFERROR(VLOOKUP('Pilotage charte de postes'!I44*10,Tableau_Lancer_la_requête_à_partir_de_apps_U_B11_1[],2,FALSE),"")</f>
        <v>13466</v>
      </c>
      <c r="I44" s="24">
        <f>IFERROR(VLOOKUP('Pilotage charte de postes'!J44*10,Tableau_Lancer_la_requête_à_partir_de_apps_U_B11_1[],2,FALSE),"")</f>
        <v>25652829942</v>
      </c>
      <c r="J44" s="24">
        <f>IFERROR(VLOOKUP('Pilotage charte de postes'!K44*10,Tableau_Lancer_la_requête_à_partir_de_apps_U_B11_1[],2,FALSE),"")</f>
        <v>13983379119</v>
      </c>
      <c r="K44" s="6">
        <f>IFERROR(VLOOKUP('Pilotage charte de postes'!L44*10,Tableau_Lancer_la_requête_à_partir_de_apps_U_B11_1[],2,FALSE),"")</f>
        <v>39636209061</v>
      </c>
      <c r="L44" s="27"/>
      <c r="M44" s="27"/>
    </row>
    <row r="45" spans="1:13" x14ac:dyDescent="0.3">
      <c r="A45" s="7" t="s">
        <v>57</v>
      </c>
      <c r="B45" s="2"/>
      <c r="C45" s="2"/>
      <c r="D45" s="29">
        <f>IFERROR(VLOOKUP('Pilotage charte de postes'!D45*10,Tableau_Lancer_la_requête_à_partir_de_apps_U_B11_1[],2,FALSE),"")</f>
        <v>374</v>
      </c>
      <c r="E45" s="29">
        <f>IFERROR(VLOOKUP('Pilotage charte de postes'!E45*10,Tableau_Lancer_la_requête_à_partir_de_apps_U_B11_1[],2,FALSE),"")</f>
        <v>460811615</v>
      </c>
      <c r="F45" s="33">
        <f>IFERROR(VLOOKUP('Pilotage charte de postes'!F45*10,Tableau_Lancer_la_requête_à_partir_de_apps_U_B11_1[],2,FALSE),"")</f>
        <v>402228738</v>
      </c>
      <c r="G45" s="29">
        <f>IFERROR(VLOOKUP('Pilotage charte de postes'!H45*10,Tableau_Lancer_la_requête_à_partir_de_apps_U_B11_1[],2,FALSE),"")</f>
        <v>863040353</v>
      </c>
      <c r="H45" s="29">
        <f>IFERROR(VLOOKUP('Pilotage charte de postes'!I45*10,Tableau_Lancer_la_requête_à_partir_de_apps_U_B11_1[],2,FALSE),"")</f>
        <v>26</v>
      </c>
      <c r="I45" s="29">
        <f>IFERROR(VLOOKUP('Pilotage charte de postes'!J45*10,Tableau_Lancer_la_requête_à_partir_de_apps_U_B11_1[],2,FALSE),"")</f>
        <v>187673559</v>
      </c>
      <c r="J45" s="29">
        <f>IFERROR(VLOOKUP('Pilotage charte de postes'!K45*10,Tableau_Lancer_la_requête_à_partir_de_apps_U_B11_1[],2,FALSE),"")</f>
        <v>369477992</v>
      </c>
      <c r="K45" s="30">
        <f>IFERROR(VLOOKUP('Pilotage charte de postes'!L45*10,Tableau_Lancer_la_requête_à_partir_de_apps_U_B11_1[],2,FALSE),"")</f>
        <v>557151551</v>
      </c>
      <c r="L45" s="27"/>
      <c r="M45" s="27"/>
    </row>
    <row r="46" spans="1:13" x14ac:dyDescent="0.3">
      <c r="A46" s="7" t="s">
        <v>58</v>
      </c>
      <c r="B46" s="2"/>
      <c r="C46" s="2"/>
      <c r="D46" s="29">
        <f>IFERROR(VLOOKUP('Pilotage charte de postes'!D46*10,Tableau_Lancer_la_requête_à_partir_de_apps_U_B11_1[],2,FALSE),"")</f>
        <v>813</v>
      </c>
      <c r="E46" s="29">
        <f>IFERROR(VLOOKUP('Pilotage charte de postes'!E46*10,Tableau_Lancer_la_requête_à_partir_de_apps_U_B11_1[],2,FALSE),"")</f>
        <v>112552327</v>
      </c>
      <c r="F46" s="33">
        <f>IFERROR(VLOOKUP('Pilotage charte de postes'!F46*10,Tableau_Lancer_la_requête_à_partir_de_apps_U_B11_1[],2,FALSE),"")</f>
        <v>151950087</v>
      </c>
      <c r="G46" s="29">
        <f>IFERROR(VLOOKUP('Pilotage charte de postes'!H46*10,Tableau_Lancer_la_requête_à_partir_de_apps_U_B11_1[],2,FALSE),"")</f>
        <v>264502414</v>
      </c>
      <c r="H46" s="29">
        <f>IFERROR(VLOOKUP('Pilotage charte de postes'!I46*10,Tableau_Lancer_la_requête_à_partir_de_apps_U_B11_1[],2,FALSE),"")</f>
        <v>7395</v>
      </c>
      <c r="I46" s="29">
        <f>IFERROR(VLOOKUP('Pilotage charte de postes'!J46*10,Tableau_Lancer_la_requête_à_partir_de_apps_U_B11_1[],2,FALSE),"")</f>
        <v>16265371932</v>
      </c>
      <c r="J46" s="29">
        <f>IFERROR(VLOOKUP('Pilotage charte de postes'!K46*10,Tableau_Lancer_la_requête_à_partir_de_apps_U_B11_1[],2,FALSE),"")</f>
        <v>1700653375</v>
      </c>
      <c r="K46" s="30">
        <f>IFERROR(VLOOKUP('Pilotage charte de postes'!L46*10,Tableau_Lancer_la_requête_à_partir_de_apps_U_B11_1[],2,FALSE),"")</f>
        <v>17966025307</v>
      </c>
      <c r="L46" s="27"/>
      <c r="M46" s="27"/>
    </row>
    <row r="47" spans="1:13" x14ac:dyDescent="0.3">
      <c r="A47" s="5" t="s">
        <v>59</v>
      </c>
      <c r="B47" s="2"/>
      <c r="C47" s="2"/>
      <c r="D47" s="24">
        <f>IFERROR(VLOOKUP('Pilotage charte de postes'!D47*10,Tableau_Lancer_la_requête_à_partir_de_apps_U_B11_1[],2,FALSE),"")</f>
        <v>146438</v>
      </c>
      <c r="E47" s="24">
        <f>IFERROR(VLOOKUP('Pilotage charte de postes'!E47*10,Tableau_Lancer_la_requête_à_partir_de_apps_U_B11_1[],2,FALSE),"")</f>
        <v>63368445243</v>
      </c>
      <c r="F47" s="31">
        <f>IFERROR(VLOOKUP('Pilotage charte de postes'!F47*10,Tableau_Lancer_la_requête_à_partir_de_apps_U_B11_1[],2,FALSE),"")</f>
        <v>21601992300</v>
      </c>
      <c r="G47" s="24">
        <f>IFERROR(VLOOKUP('Pilotage charte de postes'!H47*10,Tableau_Lancer_la_requête_à_partir_de_apps_U_B11_1[],2,FALSE),"")</f>
        <v>84970437543</v>
      </c>
      <c r="H47" s="24">
        <f>IFERROR(VLOOKUP('Pilotage charte de postes'!I47*10,Tableau_Lancer_la_requête_à_partir_de_apps_U_B11_1[],2,FALSE),"")</f>
        <v>983</v>
      </c>
      <c r="I47" s="24">
        <f>IFERROR(VLOOKUP('Pilotage charte de postes'!J47*10,Tableau_Lancer_la_requête_à_partir_de_apps_U_B11_1[],2,FALSE),"")</f>
        <v>603869363</v>
      </c>
      <c r="J47" s="24">
        <f>IFERROR(VLOOKUP('Pilotage charte de postes'!K47*10,Tableau_Lancer_la_requête_à_partir_de_apps_U_B11_1[],2,FALSE),"")</f>
        <v>141005409</v>
      </c>
      <c r="K47" s="6">
        <f>IFERROR(VLOOKUP('Pilotage charte de postes'!L47*10,Tableau_Lancer_la_requête_à_partir_de_apps_U_B11_1[],2,FALSE),"")</f>
        <v>744874772</v>
      </c>
      <c r="L47" s="27"/>
      <c r="M47" s="27"/>
    </row>
    <row r="48" spans="1:13" x14ac:dyDescent="0.3">
      <c r="A48" s="7" t="s">
        <v>60</v>
      </c>
      <c r="B48" s="2"/>
      <c r="C48" s="2"/>
      <c r="D48" s="29">
        <f>IFERROR(VLOOKUP('Pilotage charte de postes'!D48*10,Tableau_Lancer_la_requête_à_partir_de_apps_U_B11_1[],2,FALSE),"")</f>
        <v>113678</v>
      </c>
      <c r="E48" s="29">
        <f>IFERROR(VLOOKUP('Pilotage charte de postes'!E48*10,Tableau_Lancer_la_requête_à_partir_de_apps_U_B11_1[],2,FALSE),"")</f>
        <v>58014654753</v>
      </c>
      <c r="F48" s="33">
        <f>IFERROR(VLOOKUP('Pilotage charte de postes'!F48*10,Tableau_Lancer_la_requête_à_partir_de_apps_U_B11_1[],2,FALSE),"")</f>
        <v>18722307100</v>
      </c>
      <c r="G48" s="29">
        <f>IFERROR(VLOOKUP('Pilotage charte de postes'!H48*10,Tableau_Lancer_la_requête_à_partir_de_apps_U_B11_1[],2,FALSE),"")</f>
        <v>76736961853</v>
      </c>
      <c r="H48" s="29">
        <f>IFERROR(VLOOKUP('Pilotage charte de postes'!I48*10,Tableau_Lancer_la_requête_à_partir_de_apps_U_B11_1[],2,FALSE),"")</f>
        <v>540</v>
      </c>
      <c r="I48" s="29">
        <f>IFERROR(VLOOKUP('Pilotage charte de postes'!J48*10,Tableau_Lancer_la_requête_à_partir_de_apps_U_B11_1[],2,FALSE),"")</f>
        <v>223249200</v>
      </c>
      <c r="J48" s="29">
        <f>IFERROR(VLOOKUP('Pilotage charte de postes'!K48*10,Tableau_Lancer_la_requête_à_partir_de_apps_U_B11_1[],2,FALSE),"")</f>
        <v>86289600</v>
      </c>
      <c r="K48" s="30">
        <f>IFERROR(VLOOKUP('Pilotage charte de postes'!L48*10,Tableau_Lancer_la_requête_à_partir_de_apps_U_B11_1[],2,FALSE),"")</f>
        <v>309538800</v>
      </c>
      <c r="L48" s="27"/>
      <c r="M48" s="27"/>
    </row>
    <row r="49" spans="1:13" x14ac:dyDescent="0.3">
      <c r="A49" s="7" t="s">
        <v>61</v>
      </c>
      <c r="B49" s="2"/>
      <c r="C49" s="2"/>
      <c r="D49" s="29">
        <f>IFERROR(VLOOKUP('Pilotage charte de postes'!D49*10,Tableau_Lancer_la_requête_à_partir_de_apps_U_B11_1[],2,FALSE),"")</f>
        <v>30284</v>
      </c>
      <c r="E49" s="29">
        <f>IFERROR(VLOOKUP('Pilotage charte de postes'!E49*10,Tableau_Lancer_la_requête_à_partir_de_apps_U_B11_1[],2,FALSE),"")</f>
        <v>4532156790</v>
      </c>
      <c r="F49" s="33">
        <f>IFERROR(VLOOKUP('Pilotage charte de postes'!F49*10,Tableau_Lancer_la_requête_à_partir_de_apps_U_B11_1[],2,FALSE),"")</f>
        <v>967077400</v>
      </c>
      <c r="G49" s="29">
        <f>IFERROR(VLOOKUP('Pilotage charte de postes'!H49*10,Tableau_Lancer_la_requête_à_partir_de_apps_U_B11_1[],2,FALSE),"")</f>
        <v>5499234190</v>
      </c>
      <c r="H49" s="29">
        <f>IFERROR(VLOOKUP('Pilotage charte de postes'!I49*10,Tableau_Lancer_la_requête_à_partir_de_apps_U_B11_1[],2,FALSE),"")</f>
        <v>334</v>
      </c>
      <c r="I49" s="29">
        <f>IFERROR(VLOOKUP('Pilotage charte de postes'!J49*10,Tableau_Lancer_la_requête_à_partir_de_apps_U_B11_1[],2,FALSE),"")</f>
        <v>361959100</v>
      </c>
      <c r="J49" s="29">
        <f>IFERROR(VLOOKUP('Pilotage charte de postes'!K49*10,Tableau_Lancer_la_requête_à_partir_de_apps_U_B11_1[],2,FALSE),"")</f>
        <v>27031800</v>
      </c>
      <c r="K49" s="30">
        <f>IFERROR(VLOOKUP('Pilotage charte de postes'!L49*10,Tableau_Lancer_la_requête_à_partir_de_apps_U_B11_1[],2,FALSE),"")</f>
        <v>388990900</v>
      </c>
      <c r="L49" s="27"/>
      <c r="M49" s="27"/>
    </row>
    <row r="50" spans="1:13" x14ac:dyDescent="0.3">
      <c r="A50" s="7" t="s">
        <v>62</v>
      </c>
      <c r="B50" s="2"/>
      <c r="C50" s="2"/>
      <c r="D50" s="29">
        <f>IFERROR(VLOOKUP('Pilotage charte de postes'!D50*10,Tableau_Lancer_la_requête_à_partir_de_apps_U_B11_1[],2,FALSE),"")</f>
        <v>1380</v>
      </c>
      <c r="E50" s="29">
        <f>IFERROR(VLOOKUP('Pilotage charte de postes'!E50*10,Tableau_Lancer_la_requête_à_partir_de_apps_U_B11_1[],2,FALSE),"")</f>
        <v>676774600</v>
      </c>
      <c r="F50" s="33">
        <f>IFERROR(VLOOKUP('Pilotage charte de postes'!F50*10,Tableau_Lancer_la_requête_à_partir_de_apps_U_B11_1[],2,FALSE),"")</f>
        <v>1703227400</v>
      </c>
      <c r="G50" s="29">
        <f>IFERROR(VLOOKUP('Pilotage charte de postes'!H50*10,Tableau_Lancer_la_requête_à_partir_de_apps_U_B11_1[],2,FALSE),"")</f>
        <v>2380002000</v>
      </c>
      <c r="H50" s="29">
        <f>IFERROR(VLOOKUP('Pilotage charte de postes'!I50*10,Tableau_Lancer_la_requête_à_partir_de_apps_U_B11_1[],2,FALSE),"")</f>
        <v>48</v>
      </c>
      <c r="I50" s="29">
        <f>IFERROR(VLOOKUP('Pilotage charte de postes'!J50*10,Tableau_Lancer_la_requête_à_partir_de_apps_U_B11_1[],2,FALSE),"")</f>
        <v>7161563</v>
      </c>
      <c r="J50" s="29">
        <f>IFERROR(VLOOKUP('Pilotage charte de postes'!K50*10,Tableau_Lancer_la_requête_à_partir_de_apps_U_B11_1[],2,FALSE),"")</f>
        <v>7218009</v>
      </c>
      <c r="K50" s="30">
        <f>IFERROR(VLOOKUP('Pilotage charte de postes'!L50*10,Tableau_Lancer_la_requête_à_partir_de_apps_U_B11_1[],2,FALSE),"")</f>
        <v>14379572</v>
      </c>
      <c r="L50" s="27"/>
      <c r="M50" s="27"/>
    </row>
    <row r="51" spans="1:13" x14ac:dyDescent="0.3">
      <c r="A51" s="5" t="s">
        <v>63</v>
      </c>
      <c r="B51" s="2"/>
      <c r="C51" s="2"/>
      <c r="D51" s="24">
        <f>IFERROR(VLOOKUP('Pilotage charte de postes'!D51*10,Tableau_Lancer_la_requête_à_partir_de_apps_U_B11_1[],2,FALSE),"")</f>
        <v>359885</v>
      </c>
      <c r="E51" s="24">
        <f>IFERROR(VLOOKUP('Pilotage charte de postes'!E51*10,Tableau_Lancer_la_requête_à_partir_de_apps_U_B11_1[],2,FALSE),"")</f>
        <v>38984505153</v>
      </c>
      <c r="F51" s="31">
        <f>IFERROR(VLOOKUP('Pilotage charte de postes'!F51*10,Tableau_Lancer_la_requête_à_partir_de_apps_U_B11_1[],2,FALSE),"")</f>
        <v>835582324</v>
      </c>
      <c r="G51" s="24">
        <f>IFERROR(VLOOKUP('Pilotage charte de postes'!H51*10,Tableau_Lancer_la_requête_à_partir_de_apps_U_B11_1[],2,FALSE),"")</f>
        <v>39820087477</v>
      </c>
      <c r="H51" s="24">
        <f>IFERROR(VLOOKUP('Pilotage charte de postes'!I51*10,Tableau_Lancer_la_requête_à_partir_de_apps_U_B11_1[],2,FALSE),"")</f>
        <v>79262</v>
      </c>
      <c r="I51" s="24">
        <f>IFERROR(VLOOKUP('Pilotage charte de postes'!J51*10,Tableau_Lancer_la_requête_à_partir_de_apps_U_B11_1[],2,FALSE),"")</f>
        <v>21067918264</v>
      </c>
      <c r="J51" s="24">
        <f>IFERROR(VLOOKUP('Pilotage charte de postes'!K51*10,Tableau_Lancer_la_requête_à_partir_de_apps_U_B11_1[],2,FALSE),"")</f>
        <v>393692804</v>
      </c>
      <c r="K51" s="6">
        <f>IFERROR(VLOOKUP('Pilotage charte de postes'!L51*10,Tableau_Lancer_la_requête_à_partir_de_apps_U_B11_1[],2,FALSE),"")</f>
        <v>21461611068</v>
      </c>
      <c r="L51" s="27"/>
      <c r="M51" s="27"/>
    </row>
    <row r="52" spans="1:13" x14ac:dyDescent="0.3">
      <c r="A52" s="7" t="s">
        <v>64</v>
      </c>
      <c r="B52" s="2"/>
      <c r="C52" s="2"/>
      <c r="D52" s="29">
        <f>IFERROR(VLOOKUP('Pilotage charte de postes'!D52*10,Tableau_Lancer_la_requête_à_partir_de_apps_U_B11_1[],2,FALSE),"")</f>
        <v>308465</v>
      </c>
      <c r="E52" s="29">
        <f>IFERROR(VLOOKUP('Pilotage charte de postes'!E52*10,Tableau_Lancer_la_requête_à_partir_de_apps_U_B11_1[],2,FALSE),"")</f>
        <v>33762631713</v>
      </c>
      <c r="F52" s="33">
        <f>IFERROR(VLOOKUP('Pilotage charte de postes'!F52*10,Tableau_Lancer_la_requête_à_partir_de_apps_U_B11_1[],2,FALSE),"")</f>
        <v>10136701</v>
      </c>
      <c r="G52" s="29">
        <f>IFERROR(VLOOKUP('Pilotage charte de postes'!H52*10,Tableau_Lancer_la_requête_à_partir_de_apps_U_B11_1[],2,FALSE),"")</f>
        <v>33772768414</v>
      </c>
      <c r="H52" s="29">
        <f>IFERROR(VLOOKUP('Pilotage charte de postes'!I52*10,Tableau_Lancer_la_requête_à_partir_de_apps_U_B11_1[],2,FALSE),"")</f>
        <v>71725</v>
      </c>
      <c r="I52" s="29">
        <f>IFERROR(VLOOKUP('Pilotage charte de postes'!J52*10,Tableau_Lancer_la_requête_à_partir_de_apps_U_B11_1[],2,FALSE),"")</f>
        <v>14068926482</v>
      </c>
      <c r="J52" s="29">
        <f>IFERROR(VLOOKUP('Pilotage charte de postes'!K52*10,Tableau_Lancer_la_requête_à_partir_de_apps_U_B11_1[],2,FALSE),"")</f>
        <v>563302</v>
      </c>
      <c r="K52" s="30">
        <f>IFERROR(VLOOKUP('Pilotage charte de postes'!L52*10,Tableau_Lancer_la_requête_à_partir_de_apps_U_B11_1[],2,FALSE),"")</f>
        <v>14069489784</v>
      </c>
      <c r="L52" s="27"/>
      <c r="M52" s="27"/>
    </row>
    <row r="53" spans="1:13" x14ac:dyDescent="0.3">
      <c r="A53" s="15" t="s">
        <v>65</v>
      </c>
      <c r="B53" s="2"/>
      <c r="C53" s="2"/>
      <c r="D53" s="29">
        <f>IFERROR(VLOOKUP('Pilotage charte de postes'!D53*10,Tableau_Lancer_la_requête_à_partir_de_apps_U_B11_1[],2,FALSE),"")</f>
        <v>41389</v>
      </c>
      <c r="E53" s="29">
        <f>IFERROR(VLOOKUP('Pilotage charte de postes'!E53*10,Tableau_Lancer_la_requête_à_partir_de_apps_U_B11_1[],2,FALSE),"")</f>
        <v>3628669650</v>
      </c>
      <c r="F53" s="33">
        <f>IFERROR(VLOOKUP('Pilotage charte de postes'!F53*10,Tableau_Lancer_la_requête_à_partir_de_apps_U_B11_1[],2,FALSE),"")</f>
        <v>103319900</v>
      </c>
      <c r="G53" s="29">
        <f>IFERROR(VLOOKUP('Pilotage charte de postes'!H53*10,Tableau_Lancer_la_requête_à_partir_de_apps_U_B11_1[],2,FALSE),"")</f>
        <v>3731989550</v>
      </c>
      <c r="H53" s="29">
        <f>IFERROR(VLOOKUP('Pilotage charte de postes'!I53*10,Tableau_Lancer_la_requête_à_partir_de_apps_U_B11_1[],2,FALSE),"")</f>
        <v>4228</v>
      </c>
      <c r="I53" s="29">
        <f>IFERROR(VLOOKUP('Pilotage charte de postes'!J53*10,Tableau_Lancer_la_requête_à_partir_de_apps_U_B11_1[],2,FALSE),"")</f>
        <v>5699584623</v>
      </c>
      <c r="J53" s="29">
        <f>IFERROR(VLOOKUP('Pilotage charte de postes'!K53*10,Tableau_Lancer_la_requête_à_partir_de_apps_U_B11_1[],2,FALSE),"")</f>
        <v>947900</v>
      </c>
      <c r="K53" s="30">
        <f>IFERROR(VLOOKUP('Pilotage charte de postes'!L53*10,Tableau_Lancer_la_requête_à_partir_de_apps_U_B11_1[],2,FALSE),"")</f>
        <v>5700532523</v>
      </c>
      <c r="L53" s="27"/>
      <c r="M53" s="27"/>
    </row>
    <row r="54" spans="1:13" ht="15" thickBot="1" x14ac:dyDescent="0.35">
      <c r="A54" s="17" t="s">
        <v>29</v>
      </c>
      <c r="B54" s="18"/>
      <c r="C54" s="18"/>
      <c r="D54" s="20">
        <f>IFERROR(VLOOKUP('Pilotage charte de postes'!D54*10,Tableau_Lancer_la_requête_à_partir_de_apps_U_B11_1[],2,FALSE),"")</f>
        <v>3560136</v>
      </c>
      <c r="E54" s="20">
        <f>IFERROR(VLOOKUP('Pilotage charte de postes'!E54*10,Tableau_Lancer_la_requête_à_partir_de_apps_U_B11_1[],2,FALSE),"")</f>
        <v>676087823122</v>
      </c>
      <c r="F54" s="34">
        <f>IFERROR(VLOOKUP('Pilotage charte de postes'!F54*10,Tableau_Lancer_la_requête_à_partir_de_apps_U_B11_1[],2,FALSE),"")</f>
        <v>1214463369234</v>
      </c>
      <c r="G54" s="20">
        <f>IFERROR(VLOOKUP('Pilotage charte de postes'!H54*10,Tableau_Lancer_la_requête_à_partir_de_apps_U_B11_1[],2,FALSE),"")</f>
        <v>1890551192356</v>
      </c>
      <c r="H54" s="20">
        <f>IFERROR(VLOOKUP('Pilotage charte de postes'!I54*10,Tableau_Lancer_la_requête_à_partir_de_apps_U_B11_1[],2,FALSE),"")</f>
        <v>187007</v>
      </c>
      <c r="I54" s="20">
        <f>IFERROR(VLOOKUP('Pilotage charte de postes'!J54*10,Tableau_Lancer_la_requête_à_partir_de_apps_U_B11_1[],2,FALSE),"")</f>
        <v>89471497319</v>
      </c>
      <c r="J54" s="20">
        <f>IFERROR(VLOOKUP('Pilotage charte de postes'!K54*10,Tableau_Lancer_la_requête_à_partir_de_apps_U_B11_1[],2,FALSE),"")</f>
        <v>116281856217</v>
      </c>
      <c r="K54" s="19">
        <f>IFERROR(VLOOKUP('Pilotage charte de postes'!L54*10,Tableau_Lancer_la_requête_à_partir_de_apps_U_B11_1[],2,FALSE),"")</f>
        <v>205753353536</v>
      </c>
      <c r="L54" s="27"/>
      <c r="M54" s="27"/>
    </row>
  </sheetData>
  <mergeCells count="4">
    <mergeCell ref="A1:K2"/>
    <mergeCell ref="A4:C5"/>
    <mergeCell ref="D4:G4"/>
    <mergeCell ref="H4:K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dimension ref="A1:K54"/>
  <sheetViews>
    <sheetView workbookViewId="0">
      <pane xSplit="3" ySplit="5" topLeftCell="D6" activePane="bottomRight" state="frozen"/>
      <selection pane="topRight" activeCell="D1" sqref="D1"/>
      <selection pane="bottomLeft" activeCell="A6" sqref="A6"/>
      <selection pane="bottomRight" activeCell="A3" sqref="A3"/>
    </sheetView>
  </sheetViews>
  <sheetFormatPr baseColWidth="10" defaultColWidth="11.44140625" defaultRowHeight="14.4" x14ac:dyDescent="0.3"/>
  <cols>
    <col min="1" max="1" width="25.6640625" customWidth="1"/>
    <col min="2" max="2" width="22.6640625" customWidth="1"/>
    <col min="3" max="3" width="12.6640625" customWidth="1"/>
    <col min="4" max="11" width="14.6640625" customWidth="1"/>
  </cols>
  <sheetData>
    <row r="1" spans="1:11" x14ac:dyDescent="0.3">
      <c r="A1" s="55" t="s">
        <v>66</v>
      </c>
      <c r="B1" s="55"/>
      <c r="C1" s="55"/>
      <c r="D1" s="55"/>
      <c r="E1" s="55"/>
      <c r="F1" s="55"/>
      <c r="G1" s="55"/>
      <c r="H1" s="55"/>
      <c r="I1" s="55"/>
      <c r="J1" s="55"/>
      <c r="K1" s="55"/>
    </row>
    <row r="2" spans="1:11" x14ac:dyDescent="0.3">
      <c r="A2" s="55"/>
      <c r="B2" s="55"/>
      <c r="C2" s="55"/>
      <c r="D2" s="55"/>
      <c r="E2" s="55"/>
      <c r="F2" s="55"/>
      <c r="G2" s="55"/>
      <c r="H2" s="55"/>
      <c r="I2" s="55"/>
      <c r="J2" s="55"/>
      <c r="K2" s="55"/>
    </row>
    <row r="3" spans="1:11" ht="15" thickBot="1" x14ac:dyDescent="0.35">
      <c r="A3" s="2"/>
      <c r="B3" s="2"/>
      <c r="C3" s="2"/>
      <c r="D3" s="2"/>
      <c r="E3" s="2"/>
      <c r="F3" s="2"/>
      <c r="G3" s="2"/>
      <c r="H3" s="2"/>
      <c r="I3" s="2"/>
      <c r="J3" s="2"/>
      <c r="K3" s="2"/>
    </row>
    <row r="4" spans="1:11" x14ac:dyDescent="0.3">
      <c r="A4" s="66" t="s">
        <v>9</v>
      </c>
      <c r="B4" s="67"/>
      <c r="C4" s="67"/>
      <c r="D4" s="70" t="s">
        <v>10</v>
      </c>
      <c r="E4" s="70"/>
      <c r="F4" s="70"/>
      <c r="G4" s="70"/>
      <c r="H4" s="70" t="s">
        <v>11</v>
      </c>
      <c r="I4" s="70"/>
      <c r="J4" s="70"/>
      <c r="K4" s="71"/>
    </row>
    <row r="5" spans="1:11" x14ac:dyDescent="0.3">
      <c r="A5" s="68"/>
      <c r="B5" s="69"/>
      <c r="C5" s="69"/>
      <c r="D5" s="3" t="s">
        <v>12</v>
      </c>
      <c r="E5" s="3" t="s">
        <v>13</v>
      </c>
      <c r="F5" s="3" t="s">
        <v>14</v>
      </c>
      <c r="G5" s="3" t="s">
        <v>15</v>
      </c>
      <c r="H5" s="3" t="s">
        <v>12</v>
      </c>
      <c r="I5" s="3" t="s">
        <v>13</v>
      </c>
      <c r="J5" s="3" t="s">
        <v>14</v>
      </c>
      <c r="K5" s="4" t="s">
        <v>15</v>
      </c>
    </row>
    <row r="6" spans="1:11" x14ac:dyDescent="0.3">
      <c r="A6" s="5" t="s">
        <v>31</v>
      </c>
      <c r="B6" s="2"/>
      <c r="C6" s="2"/>
      <c r="D6" s="24">
        <f>IFERROR(VLOOKUP('Pilotage charte de postes'!D6*10+1,Tableau_Lancer_la_requête_à_partir_de_apps_U_B11_1[],2,FALSE),"")</f>
        <v>2891527</v>
      </c>
      <c r="E6" s="24">
        <f>IFERROR(VLOOKUP('Pilotage charte de postes'!E6*10+1,Tableau_Lancer_la_requête_à_partir_de_apps_U_B11_1[],2,FALSE),"")</f>
        <v>499056187551</v>
      </c>
      <c r="F6" s="24">
        <f>IFERROR(VLOOKUP('Pilotage charte de postes'!F6*10+1,Tableau_Lancer_la_requête_à_partir_de_apps_U_B11_1[],2,FALSE),"")</f>
        <v>1066484701759</v>
      </c>
      <c r="G6" s="24">
        <f>IFERROR(VLOOKUP('Pilotage charte de postes'!H6*10+1,Tableau_Lancer_la_requête_à_partir_de_apps_U_B11_1[],2,FALSE),"")</f>
        <v>1565540889312</v>
      </c>
      <c r="H6" s="24">
        <f>IFERROR(VLOOKUP('Pilotage charte de postes'!I6*10+1,Tableau_Lancer_la_requête_à_partir_de_apps_U_B11_1[],2,FALSE),"")</f>
        <v>4736</v>
      </c>
      <c r="I6" s="24">
        <f>IFERROR(VLOOKUP('Pilotage charte de postes'!J6*10+1,Tableau_Lancer_la_requête_à_partir_de_apps_U_B11_1[],2,FALSE),"")</f>
        <v>3391203903</v>
      </c>
      <c r="J6" s="24">
        <f>IFERROR(VLOOKUP('Pilotage charte de postes'!K6*10+1,Tableau_Lancer_la_requête_à_partir_de_apps_U_B11_1[],2,FALSE),"")</f>
        <v>7843273504</v>
      </c>
      <c r="K6" s="6">
        <f>IFERROR(VLOOKUP('Pilotage charte de postes'!L6*10+1,Tableau_Lancer_la_requête_à_partir_de_apps_U_B11_1[],2,FALSE),"")</f>
        <v>11234477407</v>
      </c>
    </row>
    <row r="7" spans="1:11" x14ac:dyDescent="0.3">
      <c r="A7" s="7" t="s">
        <v>32</v>
      </c>
      <c r="B7" s="2"/>
      <c r="C7" s="2"/>
      <c r="D7" s="29">
        <f>IFERROR(VLOOKUP('Pilotage charte de postes'!D7*10+1,Tableau_Lancer_la_requête_à_partir_de_apps_U_B11_1[],2,FALSE),"")</f>
        <v>2637791</v>
      </c>
      <c r="E7" s="29">
        <f>IFERROR(VLOOKUP('Pilotage charte de postes'!E7*10+1,Tableau_Lancer_la_requête_à_partir_de_apps_U_B11_1[],2,FALSE),"")</f>
        <v>472621665348</v>
      </c>
      <c r="F7" s="29">
        <f>IFERROR(VLOOKUP('Pilotage charte de postes'!F7*10+1,Tableau_Lancer_la_requête_à_partir_de_apps_U_B11_1[],2,FALSE),"")</f>
        <v>1017388699416</v>
      </c>
      <c r="G7" s="29">
        <f>IFERROR(VLOOKUP('Pilotage charte de postes'!H7*10+1,Tableau_Lancer_la_requête_à_partir_de_apps_U_B11_1[],2,FALSE),"")</f>
        <v>1490010364765</v>
      </c>
      <c r="H7" s="29">
        <f>IFERROR(VLOOKUP('Pilotage charte de postes'!I7*10+1,Tableau_Lancer_la_requête_à_partir_de_apps_U_B11_1[],2,FALSE),"")</f>
        <v>1801</v>
      </c>
      <c r="I7" s="29">
        <f>IFERROR(VLOOKUP('Pilotage charte de postes'!J7*10+1,Tableau_Lancer_la_requête_à_partir_de_apps_U_B11_1[],2,FALSE),"")</f>
        <v>559114170</v>
      </c>
      <c r="J7" s="29">
        <f>IFERROR(VLOOKUP('Pilotage charte de postes'!K7*10+1,Tableau_Lancer_la_requête_à_partir_de_apps_U_B11_1[],2,FALSE),"")</f>
        <v>1336209804</v>
      </c>
      <c r="K7" s="30">
        <f>IFERROR(VLOOKUP('Pilotage charte de postes'!L7*10+1,Tableau_Lancer_la_requête_à_partir_de_apps_U_B11_1[],2,FALSE),"")</f>
        <v>1895323973</v>
      </c>
    </row>
    <row r="8" spans="1:11" x14ac:dyDescent="0.3">
      <c r="A8" s="7"/>
      <c r="B8" s="9" t="s">
        <v>16</v>
      </c>
      <c r="C8" s="2"/>
      <c r="D8" s="29">
        <f>IFERROR(VLOOKUP('Pilotage charte de postes'!D8*10+1,Tableau_Lancer_la_requête_à_partir_de_apps_U_B11_1[],2,FALSE),"")</f>
        <v>397458</v>
      </c>
      <c r="E8" s="29">
        <f>IFERROR(VLOOKUP('Pilotage charte de postes'!E8*10+1,Tableau_Lancer_la_requête_à_partir_de_apps_U_B11_1[],2,FALSE),"")</f>
        <v>35246026678</v>
      </c>
      <c r="F8" s="29">
        <f>IFERROR(VLOOKUP('Pilotage charte de postes'!F8*10+1,Tableau_Lancer_la_requête_à_partir_de_apps_U_B11_1[],2,FALSE),"")</f>
        <v>145090721511</v>
      </c>
      <c r="G8" s="29">
        <f>IFERROR(VLOOKUP('Pilotage charte de postes'!H8*10+1,Tableau_Lancer_la_requête_à_partir_de_apps_U_B11_1[],2,FALSE),"")</f>
        <v>180336748189</v>
      </c>
      <c r="H8" s="29">
        <f>IFERROR(VLOOKUP('Pilotage charte de postes'!I8*10+1,Tableau_Lancer_la_requête_à_partir_de_apps_U_B11_1[],2,FALSE),"")</f>
        <v>12</v>
      </c>
      <c r="I8" s="29">
        <f>IFERROR(VLOOKUP('Pilotage charte de postes'!J8*10+1,Tableau_Lancer_la_requête_à_partir_de_apps_U_B11_1[],2,FALSE),"")</f>
        <v>2115332</v>
      </c>
      <c r="J8" s="29">
        <f>IFERROR(VLOOKUP('Pilotage charte de postes'!K8*10+1,Tableau_Lancer_la_requête_à_partir_de_apps_U_B11_1[],2,FALSE),"")</f>
        <v>8432732</v>
      </c>
      <c r="K8" s="30">
        <f>IFERROR(VLOOKUP('Pilotage charte de postes'!L8*10+1,Tableau_Lancer_la_requête_à_partir_de_apps_U_B11_1[],2,FALSE),"")</f>
        <v>10548064</v>
      </c>
    </row>
    <row r="9" spans="1:11" x14ac:dyDescent="0.3">
      <c r="A9" s="11"/>
      <c r="B9" s="9" t="s">
        <v>17</v>
      </c>
      <c r="C9" s="2"/>
      <c r="D9" s="29">
        <f>IFERROR(VLOOKUP('Pilotage charte de postes'!D9*10+1,Tableau_Lancer_la_requête_à_partir_de_apps_U_B11_1[],2,FALSE),"")</f>
        <v>1845319</v>
      </c>
      <c r="E9" s="29">
        <f>IFERROR(VLOOKUP('Pilotage charte de postes'!E9*10+1,Tableau_Lancer_la_requête_à_partir_de_apps_U_B11_1[],2,FALSE),"")</f>
        <v>323969132511</v>
      </c>
      <c r="F9" s="29">
        <f>IFERROR(VLOOKUP('Pilotage charte de postes'!F9*10+1,Tableau_Lancer_la_requête_à_partir_de_apps_U_B11_1[],2,FALSE),"")</f>
        <v>597307034068</v>
      </c>
      <c r="G9" s="29">
        <f>IFERROR(VLOOKUP('Pilotage charte de postes'!H9*10+1,Tableau_Lancer_la_requête_à_partir_de_apps_U_B11_1[],2,FALSE),"")</f>
        <v>921276166579</v>
      </c>
      <c r="H9" s="29">
        <f>IFERROR(VLOOKUP('Pilotage charte de postes'!I9*10+1,Tableau_Lancer_la_requête_à_partir_de_apps_U_B11_1[],2,FALSE),"")</f>
        <v>1327</v>
      </c>
      <c r="I9" s="29">
        <f>IFERROR(VLOOKUP('Pilotage charte de postes'!J9*10+1,Tableau_Lancer_la_requête_à_partir_de_apps_U_B11_1[],2,FALSE),"")</f>
        <v>193979520</v>
      </c>
      <c r="J9" s="29">
        <f>IFERROR(VLOOKUP('Pilotage charte de postes'!K9*10+1,Tableau_Lancer_la_requête_à_partir_de_apps_U_B11_1[],2,FALSE),"")</f>
        <v>333284419</v>
      </c>
      <c r="K9" s="30">
        <f>IFERROR(VLOOKUP('Pilotage charte de postes'!L9*10+1,Tableau_Lancer_la_requête_à_partir_de_apps_U_B11_1[],2,FALSE),"")</f>
        <v>527263939</v>
      </c>
    </row>
    <row r="10" spans="1:11" x14ac:dyDescent="0.3">
      <c r="A10" s="11"/>
      <c r="B10" s="12" t="s">
        <v>18</v>
      </c>
      <c r="C10" s="2"/>
      <c r="D10" s="29">
        <f>IFERROR(VLOOKUP('Pilotage charte de postes'!D10*10+1,Tableau_Lancer_la_requête_à_partir_de_apps_U_B11_1[],2,FALSE),"")</f>
        <v>194654</v>
      </c>
      <c r="E10" s="29">
        <f>IFERROR(VLOOKUP('Pilotage charte de postes'!E10*10+1,Tableau_Lancer_la_requête_à_partir_de_apps_U_B11_1[],2,FALSE),"")</f>
        <v>39601989671</v>
      </c>
      <c r="F10" s="29">
        <f>IFERROR(VLOOKUP('Pilotage charte de postes'!F10*10+1,Tableau_Lancer_la_requête_à_partir_de_apps_U_B11_1[],2,FALSE),"")</f>
        <v>72761541241</v>
      </c>
      <c r="G10" s="29">
        <f>IFERROR(VLOOKUP('Pilotage charte de postes'!H10*10+1,Tableau_Lancer_la_requête_à_partir_de_apps_U_B11_1[],2,FALSE),"")</f>
        <v>112363530912</v>
      </c>
      <c r="H10" s="29">
        <f>IFERROR(VLOOKUP('Pilotage charte de postes'!I10*10+1,Tableau_Lancer_la_requête_à_partir_de_apps_U_B11_1[],2,FALSE),"")</f>
        <v>190</v>
      </c>
      <c r="I10" s="29">
        <f>IFERROR(VLOOKUP('Pilotage charte de postes'!J10*10+1,Tableau_Lancer_la_requête_à_partir_de_apps_U_B11_1[],2,FALSE),"")</f>
        <v>53898488</v>
      </c>
      <c r="J10" s="29">
        <f>IFERROR(VLOOKUP('Pilotage charte de postes'!K10*10+1,Tableau_Lancer_la_requête_à_partir_de_apps_U_B11_1[],2,FALSE),"")</f>
        <v>79283449</v>
      </c>
      <c r="K10" s="30">
        <f>IFERROR(VLOOKUP('Pilotage charte de postes'!L10*10+1,Tableau_Lancer_la_requête_à_partir_de_apps_U_B11_1[],2,FALSE),"")</f>
        <v>133181937</v>
      </c>
    </row>
    <row r="11" spans="1:11" x14ac:dyDescent="0.3">
      <c r="A11" s="11"/>
      <c r="B11" s="12" t="s">
        <v>19</v>
      </c>
      <c r="C11" s="2"/>
      <c r="D11" s="29">
        <f>IFERROR(VLOOKUP('Pilotage charte de postes'!D11*10+1,Tableau_Lancer_la_requête_à_partir_de_apps_U_B11_1[],2,FALSE),"")</f>
        <v>88363</v>
      </c>
      <c r="E11" s="29">
        <f>IFERROR(VLOOKUP('Pilotage charte de postes'!E11*10+1,Tableau_Lancer_la_requête_à_partir_de_apps_U_B11_1[],2,FALSE),"")</f>
        <v>22650351049</v>
      </c>
      <c r="F11" s="29">
        <f>IFERROR(VLOOKUP('Pilotage charte de postes'!F11*10+1,Tableau_Lancer_la_requête_à_partir_de_apps_U_B11_1[],2,FALSE),"")</f>
        <v>43293963389</v>
      </c>
      <c r="G11" s="29">
        <f>IFERROR(VLOOKUP('Pilotage charte de postes'!H11*10+1,Tableau_Lancer_la_requête_à_partir_de_apps_U_B11_1[],2,FALSE),"")</f>
        <v>65944314438</v>
      </c>
      <c r="H11" s="29">
        <f>IFERROR(VLOOKUP('Pilotage charte de postes'!I11*10+1,Tableau_Lancer_la_requête_à_partir_de_apps_U_B11_1[],2,FALSE),"")</f>
        <v>53</v>
      </c>
      <c r="I11" s="29">
        <f>IFERROR(VLOOKUP('Pilotage charte de postes'!J11*10+1,Tableau_Lancer_la_requête_à_partir_de_apps_U_B11_1[],2,FALSE),"")</f>
        <v>17287028</v>
      </c>
      <c r="J11" s="29">
        <f>IFERROR(VLOOKUP('Pilotage charte de postes'!K11*10+1,Tableau_Lancer_la_requête_à_partir_de_apps_U_B11_1[],2,FALSE),"")</f>
        <v>27128375</v>
      </c>
      <c r="K11" s="30">
        <f>IFERROR(VLOOKUP('Pilotage charte de postes'!L11*10+1,Tableau_Lancer_la_requête_à_partir_de_apps_U_B11_1[],2,FALSE),"")</f>
        <v>44415403</v>
      </c>
    </row>
    <row r="12" spans="1:11" x14ac:dyDescent="0.3">
      <c r="A12" s="11"/>
      <c r="B12" s="12" t="s">
        <v>20</v>
      </c>
      <c r="C12" s="2"/>
      <c r="D12" s="29">
        <f>IFERROR(VLOOKUP('Pilotage charte de postes'!D12*10+1,Tableau_Lancer_la_requête_à_partir_de_apps_U_B11_1[],2,FALSE),"")</f>
        <v>41208</v>
      </c>
      <c r="E12" s="29">
        <f>IFERROR(VLOOKUP('Pilotage charte de postes'!E12*10+1,Tableau_Lancer_la_requête_à_partir_de_apps_U_B11_1[],2,FALSE),"")</f>
        <v>10371239046</v>
      </c>
      <c r="F12" s="29">
        <f>IFERROR(VLOOKUP('Pilotage charte de postes'!F12*10+1,Tableau_Lancer_la_requête_à_partir_de_apps_U_B11_1[],2,FALSE),"")</f>
        <v>21532075843</v>
      </c>
      <c r="G12" s="29">
        <f>IFERROR(VLOOKUP('Pilotage charte de postes'!H12*10+1,Tableau_Lancer_la_requête_à_partir_de_apps_U_B11_1[],2,FALSE),"")</f>
        <v>31903314889</v>
      </c>
      <c r="H12" s="29">
        <f>IFERROR(VLOOKUP('Pilotage charte de postes'!I12*10+1,Tableau_Lancer_la_requête_à_partir_de_apps_U_B11_1[],2,FALSE),"")</f>
        <v>31</v>
      </c>
      <c r="I12" s="29">
        <f>IFERROR(VLOOKUP('Pilotage charte de postes'!J12*10+1,Tableau_Lancer_la_requête_à_partir_de_apps_U_B11_1[],2,FALSE),"")</f>
        <v>10239931</v>
      </c>
      <c r="J12" s="29">
        <f>IFERROR(VLOOKUP('Pilotage charte de postes'!K12*10+1,Tableau_Lancer_la_requête_à_partir_de_apps_U_B11_1[],2,FALSE),"")</f>
        <v>29235485</v>
      </c>
      <c r="K12" s="30">
        <f>IFERROR(VLOOKUP('Pilotage charte de postes'!L12*10+1,Tableau_Lancer_la_requête_à_partir_de_apps_U_B11_1[],2,FALSE),"")</f>
        <v>39475416</v>
      </c>
    </row>
    <row r="13" spans="1:11" x14ac:dyDescent="0.3">
      <c r="A13" s="11"/>
      <c r="B13" s="12" t="s">
        <v>21</v>
      </c>
      <c r="C13" s="2"/>
      <c r="D13" s="29">
        <f>IFERROR(VLOOKUP('Pilotage charte de postes'!D13*10+1,Tableau_Lancer_la_requête_à_partir_de_apps_U_B11_1[],2,FALSE),"")</f>
        <v>12003</v>
      </c>
      <c r="E13" s="29">
        <f>IFERROR(VLOOKUP('Pilotage charte de postes'!E13*10+1,Tableau_Lancer_la_requête_à_partir_de_apps_U_B11_1[],2,FALSE),"")</f>
        <v>4184336631</v>
      </c>
      <c r="F13" s="29">
        <f>IFERROR(VLOOKUP('Pilotage charte de postes'!F13*10+1,Tableau_Lancer_la_requête_à_partir_de_apps_U_B11_1[],2,FALSE),"")</f>
        <v>7631227099</v>
      </c>
      <c r="G13" s="29">
        <f>IFERROR(VLOOKUP('Pilotage charte de postes'!H13*10+1,Tableau_Lancer_la_requête_à_partir_de_apps_U_B11_1[],2,FALSE),"")</f>
        <v>11815563730</v>
      </c>
      <c r="H13" s="29">
        <f>IFERROR(VLOOKUP('Pilotage charte de postes'!I13*10+1,Tableau_Lancer_la_requête_à_partir_de_apps_U_B11_1[],2,FALSE),"")</f>
        <v>11</v>
      </c>
      <c r="I13" s="29">
        <f>IFERROR(VLOOKUP('Pilotage charte de postes'!J13*10+1,Tableau_Lancer_la_requête_à_partir_de_apps_U_B11_1[],2,FALSE),"")</f>
        <v>5101783</v>
      </c>
      <c r="J13" s="29">
        <f>IFERROR(VLOOKUP('Pilotage charte de postes'!K13*10+1,Tableau_Lancer_la_requête_à_partir_de_apps_U_B11_1[],2,FALSE),"")</f>
        <v>8405287</v>
      </c>
      <c r="K13" s="30">
        <f>IFERROR(VLOOKUP('Pilotage charte de postes'!L13*10+1,Tableau_Lancer_la_requête_à_partir_de_apps_U_B11_1[],2,FALSE),"")</f>
        <v>13507070</v>
      </c>
    </row>
    <row r="14" spans="1:11" x14ac:dyDescent="0.3">
      <c r="A14" s="11"/>
      <c r="B14" s="12" t="s">
        <v>22</v>
      </c>
      <c r="C14" s="2"/>
      <c r="D14" s="29">
        <f>IFERROR(VLOOKUP('Pilotage charte de postes'!D14*10+1,Tableau_Lancer_la_requête_à_partir_de_apps_U_B11_1[],2,FALSE),"")</f>
        <v>37857</v>
      </c>
      <c r="E14" s="29">
        <f>IFERROR(VLOOKUP('Pilotage charte de postes'!E14*10+1,Tableau_Lancer_la_requête_à_partir_de_apps_U_B11_1[],2,FALSE),"")</f>
        <v>12204316856</v>
      </c>
      <c r="F14" s="29">
        <f>IFERROR(VLOOKUP('Pilotage charte de postes'!F14*10+1,Tableau_Lancer_la_requête_à_partir_de_apps_U_B11_1[],2,FALSE),"")</f>
        <v>30427850029</v>
      </c>
      <c r="G14" s="29">
        <f>IFERROR(VLOOKUP('Pilotage charte de postes'!H14*10+1,Tableau_Lancer_la_requête_à_partir_de_apps_U_B11_1[],2,FALSE),"")</f>
        <v>42632166885</v>
      </c>
      <c r="H14" s="29">
        <f>IFERROR(VLOOKUP('Pilotage charte de postes'!I14*10+1,Tableau_Lancer_la_requête_à_partir_de_apps_U_B11_1[],2,FALSE),"")</f>
        <v>44</v>
      </c>
      <c r="I14" s="29">
        <f>IFERROR(VLOOKUP('Pilotage charte de postes'!J14*10+1,Tableau_Lancer_la_requête_à_partir_de_apps_U_B11_1[],2,FALSE),"")</f>
        <v>21093986</v>
      </c>
      <c r="J14" s="29">
        <f>IFERROR(VLOOKUP('Pilotage charte de postes'!K14*10+1,Tableau_Lancer_la_requête_à_partir_de_apps_U_B11_1[],2,FALSE),"")</f>
        <v>46151383</v>
      </c>
      <c r="K14" s="30">
        <f>IFERROR(VLOOKUP('Pilotage charte de postes'!L14*10+1,Tableau_Lancer_la_requête_à_partir_de_apps_U_B11_1[],2,FALSE),"")</f>
        <v>67245369</v>
      </c>
    </row>
    <row r="15" spans="1:11" x14ac:dyDescent="0.3">
      <c r="A15" s="11"/>
      <c r="B15" s="12" t="s">
        <v>23</v>
      </c>
      <c r="C15" s="2"/>
      <c r="D15" s="29">
        <f>IFERROR(VLOOKUP('Pilotage charte de postes'!D15*10+1,Tableau_Lancer_la_requête_à_partir_de_apps_U_B11_1[],2,FALSE),"")</f>
        <v>11980</v>
      </c>
      <c r="E15" s="29">
        <f>IFERROR(VLOOKUP('Pilotage charte de postes'!E15*10+1,Tableau_Lancer_la_requête_à_partir_de_apps_U_B11_1[],2,FALSE),"")</f>
        <v>6618864993</v>
      </c>
      <c r="F15" s="29">
        <f>IFERROR(VLOOKUP('Pilotage charte de postes'!F15*10+1,Tableau_Lancer_la_requête_à_partir_de_apps_U_B11_1[],2,FALSE),"")</f>
        <v>20366523563</v>
      </c>
      <c r="G15" s="29">
        <f>IFERROR(VLOOKUP('Pilotage charte de postes'!H15*10+1,Tableau_Lancer_la_requête_à_partir_de_apps_U_B11_1[],2,FALSE),"")</f>
        <v>26985388557</v>
      </c>
      <c r="H15" s="29">
        <f>IFERROR(VLOOKUP('Pilotage charte de postes'!I15*10+1,Tableau_Lancer_la_requête_à_partir_de_apps_U_B11_1[],2,FALSE),"")</f>
        <v>66</v>
      </c>
      <c r="I15" s="29">
        <f>IFERROR(VLOOKUP('Pilotage charte de postes'!J15*10+1,Tableau_Lancer_la_requête_à_partir_de_apps_U_B11_1[],2,FALSE),"")</f>
        <v>46367259</v>
      </c>
      <c r="J15" s="29">
        <f>IFERROR(VLOOKUP('Pilotage charte de postes'!K15*10+1,Tableau_Lancer_la_requête_à_partir_de_apps_U_B11_1[],2,FALSE),"")</f>
        <v>139819770</v>
      </c>
      <c r="K15" s="30">
        <f>IFERROR(VLOOKUP('Pilotage charte de postes'!L15*10+1,Tableau_Lancer_la_requête_à_partir_de_apps_U_B11_1[],2,FALSE),"")</f>
        <v>186187028</v>
      </c>
    </row>
    <row r="16" spans="1:11" x14ac:dyDescent="0.3">
      <c r="A16" s="11"/>
      <c r="B16" s="12" t="s">
        <v>24</v>
      </c>
      <c r="C16" s="2"/>
      <c r="D16" s="29">
        <f>IFERROR(VLOOKUP('Pilotage charte de postes'!D16*10+1,Tableau_Lancer_la_requête_à_partir_de_apps_U_B11_1[],2,FALSE),"")</f>
        <v>3651</v>
      </c>
      <c r="E16" s="29">
        <f>IFERROR(VLOOKUP('Pilotage charte de postes'!E16*10+1,Tableau_Lancer_la_requête_à_partir_de_apps_U_B11_1[],2,FALSE),"")</f>
        <v>3273085592</v>
      </c>
      <c r="F16" s="29">
        <f>IFERROR(VLOOKUP('Pilotage charte de postes'!F16*10+1,Tableau_Lancer_la_requête_à_partir_de_apps_U_B11_1[],2,FALSE),"")</f>
        <v>10938269170</v>
      </c>
      <c r="G16" s="29">
        <f>IFERROR(VLOOKUP('Pilotage charte de postes'!H16*10+1,Tableau_Lancer_la_requête_à_partir_de_apps_U_B11_1[],2,FALSE),"")</f>
        <v>14211354762</v>
      </c>
      <c r="H16" s="29">
        <f>IFERROR(VLOOKUP('Pilotage charte de postes'!I16*10+1,Tableau_Lancer_la_requête_à_partir_de_apps_U_B11_1[],2,FALSE),"")</f>
        <v>37</v>
      </c>
      <c r="I16" s="29">
        <f>IFERROR(VLOOKUP('Pilotage charte de postes'!J16*10+1,Tableau_Lancer_la_requête_à_partir_de_apps_U_B11_1[],2,FALSE),"")</f>
        <v>37223827</v>
      </c>
      <c r="J16" s="29">
        <f>IFERROR(VLOOKUP('Pilotage charte de postes'!K16*10+1,Tableau_Lancer_la_requête_à_partir_de_apps_U_B11_1[],2,FALSE),"")</f>
        <v>144811431</v>
      </c>
      <c r="K16" s="30">
        <f>IFERROR(VLOOKUP('Pilotage charte de postes'!L16*10+1,Tableau_Lancer_la_requête_à_partir_de_apps_U_B11_1[],2,FALSE),"")</f>
        <v>182035258</v>
      </c>
    </row>
    <row r="17" spans="1:11" x14ac:dyDescent="0.3">
      <c r="A17" s="11"/>
      <c r="B17" s="12" t="s">
        <v>25</v>
      </c>
      <c r="C17" s="2"/>
      <c r="D17" s="29">
        <f>IFERROR(VLOOKUP('Pilotage charte de postes'!D17*10+1,Tableau_Lancer_la_requête_à_partir_de_apps_U_B11_1[],2,FALSE),"")</f>
        <v>2748</v>
      </c>
      <c r="E17" s="29">
        <f>IFERROR(VLOOKUP('Pilotage charte de postes'!E17*10+1,Tableau_Lancer_la_requête_à_partir_de_apps_U_B11_1[],2,FALSE),"")</f>
        <v>3760928902</v>
      </c>
      <c r="F17" s="29">
        <f>IFERROR(VLOOKUP('Pilotage charte de postes'!F17*10+1,Tableau_Lancer_la_requête_à_partir_de_apps_U_B11_1[],2,FALSE),"")</f>
        <v>13741945510</v>
      </c>
      <c r="G17" s="29">
        <f>IFERROR(VLOOKUP('Pilotage charte de postes'!H17*10+1,Tableau_Lancer_la_requête_à_partir_de_apps_U_B11_1[],2,FALSE),"")</f>
        <v>17502874412</v>
      </c>
      <c r="H17" s="29">
        <f>IFERROR(VLOOKUP('Pilotage charte de postes'!I17*10+1,Tableau_Lancer_la_requête_à_partir_de_apps_U_B11_1[],2,FALSE),"")</f>
        <v>10</v>
      </c>
      <c r="I17" s="29">
        <f>IFERROR(VLOOKUP('Pilotage charte de postes'!J17*10+1,Tableau_Lancer_la_requête_à_partir_de_apps_U_B11_1[],2,FALSE),"")</f>
        <v>21127154</v>
      </c>
      <c r="J17" s="29">
        <f>IFERROR(VLOOKUP('Pilotage charte de postes'!K17*10+1,Tableau_Lancer_la_requête_à_partir_de_apps_U_B11_1[],2,FALSE),"")</f>
        <v>92532567</v>
      </c>
      <c r="K17" s="30">
        <f>IFERROR(VLOOKUP('Pilotage charte de postes'!L17*10+1,Tableau_Lancer_la_requête_à_partir_de_apps_U_B11_1[],2,FALSE),"")</f>
        <v>113659721</v>
      </c>
    </row>
    <row r="18" spans="1:11" x14ac:dyDescent="0.3">
      <c r="A18" s="11"/>
      <c r="B18" s="12" t="s">
        <v>26</v>
      </c>
      <c r="C18" s="2"/>
      <c r="D18" s="29">
        <f>IFERROR(VLOOKUP('Pilotage charte de postes'!D18*10+1,Tableau_Lancer_la_requête_à_partir_de_apps_U_B11_1[],2,FALSE),"")</f>
        <v>1522</v>
      </c>
      <c r="E18" s="29">
        <f>IFERROR(VLOOKUP('Pilotage charte de postes'!E18*10+1,Tableau_Lancer_la_requête_à_partir_de_apps_U_B11_1[],2,FALSE),"")</f>
        <v>3882457584</v>
      </c>
      <c r="F18" s="29">
        <f>IFERROR(VLOOKUP('Pilotage charte de postes'!F18*10+1,Tableau_Lancer_la_requête_à_partir_de_apps_U_B11_1[],2,FALSE),"")</f>
        <v>17252298787</v>
      </c>
      <c r="G18" s="29">
        <f>IFERROR(VLOOKUP('Pilotage charte de postes'!H18*10+1,Tableau_Lancer_la_requête_à_partir_de_apps_U_B11_1[],2,FALSE),"")</f>
        <v>21134756371</v>
      </c>
      <c r="H18" s="29">
        <f>IFERROR(VLOOKUP('Pilotage charte de postes'!I18*10+1,Tableau_Lancer_la_requête_à_partir_de_apps_U_B11_1[],2,FALSE),"")</f>
        <v>9</v>
      </c>
      <c r="I18" s="29">
        <f>IFERROR(VLOOKUP('Pilotage charte de postes'!J18*10+1,Tableau_Lancer_la_requête_à_partir_de_apps_U_B11_1[],2,FALSE),"")</f>
        <v>24727602</v>
      </c>
      <c r="J18" s="29">
        <f>IFERROR(VLOOKUP('Pilotage charte de postes'!K18*10+1,Tableau_Lancer_la_requête_à_partir_de_apps_U_B11_1[],2,FALSE),"")</f>
        <v>99701952</v>
      </c>
      <c r="K18" s="30">
        <f>IFERROR(VLOOKUP('Pilotage charte de postes'!L18*10+1,Tableau_Lancer_la_requête_à_partir_de_apps_U_B11_1[],2,FALSE),"")</f>
        <v>124429554</v>
      </c>
    </row>
    <row r="19" spans="1:11" x14ac:dyDescent="0.3">
      <c r="A19" s="11"/>
      <c r="B19" s="12" t="s">
        <v>27</v>
      </c>
      <c r="C19" s="2"/>
      <c r="D19" s="29">
        <f>IFERROR(VLOOKUP('Pilotage charte de postes'!D19*10+1,Tableau_Lancer_la_requête_à_partir_de_apps_U_B11_1[],2,FALSE),"")</f>
        <v>782</v>
      </c>
      <c r="E19" s="29">
        <f>IFERROR(VLOOKUP('Pilotage charte de postes'!E19*10+1,Tableau_Lancer_la_requête_à_partir_de_apps_U_B11_1[],2,FALSE),"")</f>
        <v>3869355184</v>
      </c>
      <c r="F19" s="29">
        <f>IFERROR(VLOOKUP('Pilotage charte de postes'!F19*10+1,Tableau_Lancer_la_requête_à_partir_de_apps_U_B11_1[],2,FALSE),"")</f>
        <v>21010204693</v>
      </c>
      <c r="G19" s="29">
        <f>IFERROR(VLOOKUP('Pilotage charte de postes'!H19*10+1,Tableau_Lancer_la_requête_à_partir_de_apps_U_B11_1[],2,FALSE),"")</f>
        <v>24879559877</v>
      </c>
      <c r="H19" s="29">
        <f>IFERROR(VLOOKUP('Pilotage charte de postes'!I19*10+1,Tableau_Lancer_la_requête_à_partir_de_apps_U_B11_1[],2,FALSE),"")</f>
        <v>7</v>
      </c>
      <c r="I19" s="29">
        <f>IFERROR(VLOOKUP('Pilotage charte de postes'!J19*10+1,Tableau_Lancer_la_requête_à_partir_de_apps_U_B11_1[],2,FALSE),"")</f>
        <v>67855620</v>
      </c>
      <c r="J19" s="29">
        <f>IFERROR(VLOOKUP('Pilotage charte de postes'!K19*10+1,Tableau_Lancer_la_requête_à_partir_de_apps_U_B11_1[],2,FALSE),"")</f>
        <v>153388142</v>
      </c>
      <c r="K19" s="30">
        <f>IFERROR(VLOOKUP('Pilotage charte de postes'!L19*10+1,Tableau_Lancer_la_requête_à_partir_de_apps_U_B11_1[],2,FALSE),"")</f>
        <v>221243762</v>
      </c>
    </row>
    <row r="20" spans="1:11" x14ac:dyDescent="0.3">
      <c r="A20" s="11"/>
      <c r="B20" s="12" t="s">
        <v>28</v>
      </c>
      <c r="C20" s="2"/>
      <c r="D20" s="29">
        <f>IFERROR(VLOOKUP('Pilotage charte de postes'!D20*10+1,Tableau_Lancer_la_requête_à_partir_de_apps_U_B11_1[],2,FALSE),"")</f>
        <v>246</v>
      </c>
      <c r="E20" s="29">
        <f>IFERROR(VLOOKUP('Pilotage charte de postes'!E20*10+1,Tableau_Lancer_la_requête_à_partir_de_apps_U_B11_1[],2,FALSE),"")</f>
        <v>2989580651</v>
      </c>
      <c r="F20" s="29">
        <f>IFERROR(VLOOKUP('Pilotage charte de postes'!F20*10+1,Tableau_Lancer_la_requête_à_partir_de_apps_U_B11_1[],2,FALSE),"")</f>
        <v>16035044513</v>
      </c>
      <c r="G20" s="29">
        <f>IFERROR(VLOOKUP('Pilotage charte de postes'!H20*10+1,Tableau_Lancer_la_requête_à_partir_de_apps_U_B11_1[],2,FALSE),"")</f>
        <v>19024625164</v>
      </c>
      <c r="H20" s="29">
        <f>IFERROR(VLOOKUP('Pilotage charte de postes'!I20*10+1,Tableau_Lancer_la_requête_à_partir_de_apps_U_B11_1[],2,FALSE),"")</f>
        <v>4</v>
      </c>
      <c r="I20" s="29">
        <f>IFERROR(VLOOKUP('Pilotage charte de postes'!J20*10+1,Tableau_Lancer_la_requête_à_partir_de_apps_U_B11_1[],2,FALSE),"")</f>
        <v>58096640</v>
      </c>
      <c r="J20" s="29">
        <f>IFERROR(VLOOKUP('Pilotage charte de postes'!K20*10+1,Tableau_Lancer_la_requête_à_partir_de_apps_U_B11_1[],2,FALSE),"")</f>
        <v>174034812</v>
      </c>
      <c r="K20" s="30">
        <f>IFERROR(VLOOKUP('Pilotage charte de postes'!L20*10+1,Tableau_Lancer_la_requête_à_partir_de_apps_U_B11_1[],2,FALSE),"")</f>
        <v>232131452</v>
      </c>
    </row>
    <row r="21" spans="1:11" x14ac:dyDescent="0.3">
      <c r="A21" s="7" t="s">
        <v>33</v>
      </c>
      <c r="B21" s="2"/>
      <c r="C21" s="2"/>
      <c r="D21" s="29">
        <f>IFERROR(VLOOKUP('Pilotage charte de postes'!D21*10+1,Tableau_Lancer_la_requête_à_partir_de_apps_U_B11_1[],2,FALSE),"")</f>
        <v>130355</v>
      </c>
      <c r="E21" s="29">
        <f>IFERROR(VLOOKUP('Pilotage charte de postes'!E21*10+1,Tableau_Lancer_la_requête_à_partir_de_apps_U_B11_1[],2,FALSE),"")</f>
        <v>16532332199</v>
      </c>
      <c r="F21" s="29">
        <f>IFERROR(VLOOKUP('Pilotage charte de postes'!F21*10+1,Tableau_Lancer_la_requête_à_partir_de_apps_U_B11_1[],2,FALSE),"")</f>
        <v>22353702494</v>
      </c>
      <c r="G21" s="29">
        <f>IFERROR(VLOOKUP('Pilotage charte de postes'!H21*10+1,Tableau_Lancer_la_requête_à_partir_de_apps_U_B11_1[],2,FALSE),"")</f>
        <v>38886034693</v>
      </c>
      <c r="H21" s="29">
        <f>IFERROR(VLOOKUP('Pilotage charte de postes'!I21*10+1,Tableau_Lancer_la_requête_à_partir_de_apps_U_B11_1[],2,FALSE),"")</f>
        <v>353</v>
      </c>
      <c r="I21" s="29">
        <f>IFERROR(VLOOKUP('Pilotage charte de postes'!J21*10+1,Tableau_Lancer_la_requête_à_partir_de_apps_U_B11_1[],2,FALSE),"")</f>
        <v>190171248</v>
      </c>
      <c r="J21" s="29">
        <f>IFERROR(VLOOKUP('Pilotage charte de postes'!K21*10+1,Tableau_Lancer_la_requête_à_partir_de_apps_U_B11_1[],2,FALSE),"")</f>
        <v>35935742</v>
      </c>
      <c r="K21" s="30">
        <f>IFERROR(VLOOKUP('Pilotage charte de postes'!L21*10+1,Tableau_Lancer_la_requête_à_partir_de_apps_U_B11_1[],2,FALSE),"")</f>
        <v>226106990</v>
      </c>
    </row>
    <row r="22" spans="1:11" x14ac:dyDescent="0.3">
      <c r="A22" s="7" t="s">
        <v>34</v>
      </c>
      <c r="B22" s="2"/>
      <c r="C22" s="2"/>
      <c r="D22" s="29">
        <f>IFERROR(VLOOKUP('Pilotage charte de postes'!D22*10+1,Tableau_Lancer_la_requête_à_partir_de_apps_U_B11_1[],2,FALSE),"")</f>
        <v>44829</v>
      </c>
      <c r="E22" s="29">
        <f>IFERROR(VLOOKUP('Pilotage charte de postes'!E22*10+1,Tableau_Lancer_la_requête_à_partir_de_apps_U_B11_1[],2,FALSE),"")</f>
        <v>1732357044</v>
      </c>
      <c r="F22" s="29">
        <f>IFERROR(VLOOKUP('Pilotage charte de postes'!F22*10+1,Tableau_Lancer_la_requête_à_partir_de_apps_U_B11_1[],2,FALSE),"")</f>
        <v>5215269273</v>
      </c>
      <c r="G22" s="29">
        <f>IFERROR(VLOOKUP('Pilotage charte de postes'!H22*10+1,Tableau_Lancer_la_requête_à_partir_de_apps_U_B11_1[],2,FALSE),"")</f>
        <v>6947626317</v>
      </c>
      <c r="H22" s="29">
        <f>IFERROR(VLOOKUP('Pilotage charte de postes'!I22*10+1,Tableau_Lancer_la_requête_à_partir_de_apps_U_B11_1[],2,FALSE),"")</f>
        <v>64</v>
      </c>
      <c r="I22" s="29">
        <f>IFERROR(VLOOKUP('Pilotage charte de postes'!J22*10+1,Tableau_Lancer_la_requête_à_partir_de_apps_U_B11_1[],2,FALSE),"")</f>
        <v>1943925</v>
      </c>
      <c r="J22" s="29">
        <f>IFERROR(VLOOKUP('Pilotage charte de postes'!K22*10+1,Tableau_Lancer_la_requête_à_partir_de_apps_U_B11_1[],2,FALSE),"")</f>
        <v>7632529</v>
      </c>
      <c r="K22" s="30">
        <f>IFERROR(VLOOKUP('Pilotage charte de postes'!L22*10+1,Tableau_Lancer_la_requête_à_partir_de_apps_U_B11_1[],2,FALSE),"")</f>
        <v>9576454</v>
      </c>
    </row>
    <row r="23" spans="1:11" x14ac:dyDescent="0.3">
      <c r="A23" s="7" t="s">
        <v>35</v>
      </c>
      <c r="B23" s="2"/>
      <c r="C23" s="2"/>
      <c r="D23" s="29">
        <f>IFERROR(VLOOKUP('Pilotage charte de postes'!D23*10+1,Tableau_Lancer_la_requête_à_partir_de_apps_U_B11_1[],2,FALSE),"")</f>
        <v>4122</v>
      </c>
      <c r="E23" s="29">
        <f>IFERROR(VLOOKUP('Pilotage charte de postes'!E23*10+1,Tableau_Lancer_la_requête_à_partir_de_apps_U_B11_1[],2,FALSE),"")</f>
        <v>3694087824</v>
      </c>
      <c r="F23" s="29">
        <f>IFERROR(VLOOKUP('Pilotage charte de postes'!F23*10+1,Tableau_Lancer_la_requête_à_partir_de_apps_U_B11_1[],2,FALSE),"")</f>
        <v>19337065428</v>
      </c>
      <c r="G23" s="29">
        <f>IFERROR(VLOOKUP('Pilotage charte de postes'!H23*10+1,Tableau_Lancer_la_requête_à_partir_de_apps_U_B11_1[],2,FALSE),"")</f>
        <v>23031153251</v>
      </c>
      <c r="H23" s="29">
        <f>IFERROR(VLOOKUP('Pilotage charte de postes'!I23*10+1,Tableau_Lancer_la_requête_à_partir_de_apps_U_B11_1[],2,FALSE),"")</f>
        <v>1306</v>
      </c>
      <c r="I23" s="29">
        <f>IFERROR(VLOOKUP('Pilotage charte de postes'!J23*10+1,Tableau_Lancer_la_requête_à_partir_de_apps_U_B11_1[],2,FALSE),"")</f>
        <v>2053699045</v>
      </c>
      <c r="J23" s="29">
        <f>IFERROR(VLOOKUP('Pilotage charte de postes'!K23*10+1,Tableau_Lancer_la_requête_à_partir_de_apps_U_B11_1[],2,FALSE),"")</f>
        <v>6355947439</v>
      </c>
      <c r="K23" s="30">
        <f>IFERROR(VLOOKUP('Pilotage charte de postes'!L23*10+1,Tableau_Lancer_la_requête_à_partir_de_apps_U_B11_1[],2,FALSE),"")</f>
        <v>8409646484</v>
      </c>
    </row>
    <row r="24" spans="1:11" x14ac:dyDescent="0.3">
      <c r="A24" s="7" t="s">
        <v>36</v>
      </c>
      <c r="B24" s="2"/>
      <c r="C24" s="2"/>
      <c r="D24" s="29">
        <f>IFERROR(VLOOKUP('Pilotage charte de postes'!D24*10+1,Tableau_Lancer_la_requête_à_partir_de_apps_U_B11_1[],2,FALSE),"")</f>
        <v>23</v>
      </c>
      <c r="E24" s="29">
        <f>IFERROR(VLOOKUP('Pilotage charte de postes'!E24*10+1,Tableau_Lancer_la_requête_à_partir_de_apps_U_B11_1[],2,FALSE),"")</f>
        <v>7644210</v>
      </c>
      <c r="F24" s="29">
        <f>IFERROR(VLOOKUP('Pilotage charte de postes'!F24*10+1,Tableau_Lancer_la_requête_à_partir_de_apps_U_B11_1[],2,FALSE),"")</f>
        <v>13152871</v>
      </c>
      <c r="G24" s="29">
        <f>IFERROR(VLOOKUP('Pilotage charte de postes'!H24*10+1,Tableau_Lancer_la_requête_à_partir_de_apps_U_B11_1[],2,FALSE),"")</f>
        <v>20797081</v>
      </c>
      <c r="H24" s="29">
        <f>IFERROR(VLOOKUP('Pilotage charte de postes'!I24*10+1,Tableau_Lancer_la_requête_à_partir_de_apps_U_B11_1[],2,FALSE),"")</f>
        <v>1</v>
      </c>
      <c r="I24" s="29">
        <f>IFERROR(VLOOKUP('Pilotage charte de postes'!J24*10+1,Tableau_Lancer_la_requête_à_partir_de_apps_U_B11_1[],2,FALSE),"")</f>
        <v>1321100</v>
      </c>
      <c r="J24" s="29">
        <f>IFERROR(VLOOKUP('Pilotage charte de postes'!K24*10+1,Tableau_Lancer_la_requête_à_partir_de_apps_U_B11_1[],2,FALSE),"")</f>
        <v>3193300</v>
      </c>
      <c r="K24" s="30">
        <f>IFERROR(VLOOKUP('Pilotage charte de postes'!L24*10+1,Tableau_Lancer_la_requête_à_partir_de_apps_U_B11_1[],2,FALSE),"")</f>
        <v>4514400</v>
      </c>
    </row>
    <row r="25" spans="1:11" x14ac:dyDescent="0.3">
      <c r="A25" s="7" t="s">
        <v>37</v>
      </c>
      <c r="B25" s="2"/>
      <c r="C25" s="2"/>
      <c r="D25" s="29">
        <f>IFERROR(VLOOKUP('Pilotage charte de postes'!D25*10+1,Tableau_Lancer_la_requête_à_partir_de_apps_U_B11_1[],2,FALSE),"")</f>
        <v>130</v>
      </c>
      <c r="E25" s="29">
        <f>IFERROR(VLOOKUP('Pilotage charte de postes'!E25*10+1,Tableau_Lancer_la_requête_à_partir_de_apps_U_B11_1[],2,FALSE),"")</f>
        <v>190903318</v>
      </c>
      <c r="F25" s="29">
        <f>IFERROR(VLOOKUP('Pilotage charte de postes'!F25*10+1,Tableau_Lancer_la_requête_à_partir_de_apps_U_B11_1[],2,FALSE),"")</f>
        <v>10025661</v>
      </c>
      <c r="G25" s="29">
        <f>IFERROR(VLOOKUP('Pilotage charte de postes'!H25*10+1,Tableau_Lancer_la_requête_à_partir_de_apps_U_B11_1[],2,FALSE),"")</f>
        <v>200928979</v>
      </c>
      <c r="H25" s="29">
        <f>IFERROR(VLOOKUP('Pilotage charte de postes'!I25*10+1,Tableau_Lancer_la_requête_à_partir_de_apps_U_B11_1[],2,FALSE),"")</f>
        <v>7</v>
      </c>
      <c r="I25" s="29">
        <f>IFERROR(VLOOKUP('Pilotage charte de postes'!J25*10+1,Tableau_Lancer_la_requête_à_partir_de_apps_U_B11_1[],2,FALSE),"")</f>
        <v>291526</v>
      </c>
      <c r="J25" s="29">
        <f>IFERROR(VLOOKUP('Pilotage charte de postes'!K25*10+1,Tableau_Lancer_la_requête_à_partir_de_apps_U_B11_1[],2,FALSE),"")</f>
        <v>3186</v>
      </c>
      <c r="K25" s="30">
        <f>IFERROR(VLOOKUP('Pilotage charte de postes'!L25*10+1,Tableau_Lancer_la_requête_à_partir_de_apps_U_B11_1[],2,FALSE),"")</f>
        <v>294712</v>
      </c>
    </row>
    <row r="26" spans="1:11" x14ac:dyDescent="0.3">
      <c r="A26" s="7" t="s">
        <v>38</v>
      </c>
      <c r="B26" s="2"/>
      <c r="C26" s="2"/>
      <c r="D26" s="29">
        <f>IFERROR(VLOOKUP('Pilotage charte de postes'!D26*10+1,Tableau_Lancer_la_requête_à_partir_de_apps_U_B11_1[],2,FALSE),"")</f>
        <v>74272</v>
      </c>
      <c r="E26" s="29">
        <f>IFERROR(VLOOKUP('Pilotage charte de postes'!E26*10+1,Tableau_Lancer_la_requête_à_partir_de_apps_U_B11_1[],2,FALSE),"")</f>
        <v>4276979608</v>
      </c>
      <c r="F26" s="29">
        <f>IFERROR(VLOOKUP('Pilotage charte de postes'!F26*10+1,Tableau_Lancer_la_requête_à_partir_de_apps_U_B11_1[],2,FALSE),"")</f>
        <v>2166786618</v>
      </c>
      <c r="G26" s="29">
        <f>IFERROR(VLOOKUP('Pilotage charte de postes'!H26*10+1,Tableau_Lancer_la_requête_à_partir_de_apps_U_B11_1[],2,FALSE),"")</f>
        <v>6443766226</v>
      </c>
      <c r="H26" s="29">
        <f>IFERROR(VLOOKUP('Pilotage charte de postes'!I26*10+1,Tableau_Lancer_la_requête_à_partir_de_apps_U_B11_1[],2,FALSE),"")</f>
        <v>1204</v>
      </c>
      <c r="I26" s="29">
        <f>IFERROR(VLOOKUP('Pilotage charte de postes'!J26*10+1,Tableau_Lancer_la_requête_à_partir_de_apps_U_B11_1[],2,FALSE),"")</f>
        <v>584662890</v>
      </c>
      <c r="J26" s="29">
        <f>IFERROR(VLOOKUP('Pilotage charte de postes'!K26*10+1,Tableau_Lancer_la_requête_à_partir_de_apps_U_B11_1[],2,FALSE),"")</f>
        <v>104351504</v>
      </c>
      <c r="K26" s="30">
        <f>IFERROR(VLOOKUP('Pilotage charte de postes'!L26*10+1,Tableau_Lancer_la_requête_à_partir_de_apps_U_B11_1[],2,FALSE),"")</f>
        <v>689014394</v>
      </c>
    </row>
    <row r="27" spans="1:11" x14ac:dyDescent="0.3">
      <c r="A27" s="5" t="s">
        <v>39</v>
      </c>
      <c r="B27" s="2"/>
      <c r="C27" s="2"/>
      <c r="D27" s="24">
        <f>IFERROR(VLOOKUP('Pilotage charte de postes'!D27*10+1,Tableau_Lancer_la_requête_à_partir_de_apps_U_B11_1[],2,FALSE),"")</f>
        <v>10299</v>
      </c>
      <c r="E27" s="24">
        <f>IFERROR(VLOOKUP('Pilotage charte de postes'!E27*10+1,Tableau_Lancer_la_requête_à_partir_de_apps_U_B11_1[],2,FALSE),"")</f>
        <v>12436774522</v>
      </c>
      <c r="F27" s="24">
        <f>IFERROR(VLOOKUP('Pilotage charte de postes'!F27*10+1,Tableau_Lancer_la_requête_à_partir_de_apps_U_B11_1[],2,FALSE),"")</f>
        <v>32591310167</v>
      </c>
      <c r="G27" s="24">
        <f>IFERROR(VLOOKUP('Pilotage charte de postes'!H27*10+1,Tableau_Lancer_la_requête_à_partir_de_apps_U_B11_1[],2,FALSE),"")</f>
        <v>45028084689</v>
      </c>
      <c r="H27" s="24">
        <f>IFERROR(VLOOKUP('Pilotage charte de postes'!I27*10+1,Tableau_Lancer_la_requête_à_partir_de_apps_U_B11_1[],2,FALSE),"")</f>
        <v>128</v>
      </c>
      <c r="I27" s="24">
        <f>IFERROR(VLOOKUP('Pilotage charte de postes'!J27*10+1,Tableau_Lancer_la_requête_à_partir_de_apps_U_B11_1[],2,FALSE),"")</f>
        <v>351067530</v>
      </c>
      <c r="J27" s="24">
        <f>IFERROR(VLOOKUP('Pilotage charte de postes'!K27*10+1,Tableau_Lancer_la_requête_à_partir_de_apps_U_B11_1[],2,FALSE),"")</f>
        <v>331758061</v>
      </c>
      <c r="K27" s="6">
        <f>IFERROR(VLOOKUP('Pilotage charte de postes'!L27*10+1,Tableau_Lancer_la_requête_à_partir_de_apps_U_B11_1[],2,FALSE),"")</f>
        <v>682825591</v>
      </c>
    </row>
    <row r="28" spans="1:11" x14ac:dyDescent="0.3">
      <c r="A28" s="7" t="s">
        <v>40</v>
      </c>
      <c r="B28" s="2"/>
      <c r="C28" s="2"/>
      <c r="D28" s="29">
        <f>IFERROR(VLOOKUP('Pilotage charte de postes'!D28*10+1,Tableau_Lancer_la_requête_à_partir_de_apps_U_B11_1[],2,FALSE),"")</f>
        <v>9622</v>
      </c>
      <c r="E28" s="29">
        <f>IFERROR(VLOOKUP('Pilotage charte de postes'!E28*10+1,Tableau_Lancer_la_requête_à_partir_de_apps_U_B11_1[],2,FALSE),"")</f>
        <v>12191190727</v>
      </c>
      <c r="F28" s="29">
        <f>IFERROR(VLOOKUP('Pilotage charte de postes'!F28*10+1,Tableau_Lancer_la_requête_à_partir_de_apps_U_B11_1[],2,FALSE),"")</f>
        <v>31992452927</v>
      </c>
      <c r="G28" s="29">
        <f>IFERROR(VLOOKUP('Pilotage charte de postes'!H28*10+1,Tableau_Lancer_la_requête_à_partir_de_apps_U_B11_1[],2,FALSE),"")</f>
        <v>44183643654</v>
      </c>
      <c r="H28" s="29">
        <f>IFERROR(VLOOKUP('Pilotage charte de postes'!I28*10+1,Tableau_Lancer_la_requête_à_partir_de_apps_U_B11_1[],2,FALSE),"")</f>
        <v>127</v>
      </c>
      <c r="I28" s="29">
        <f>IFERROR(VLOOKUP('Pilotage charte de postes'!J28*10+1,Tableau_Lancer_la_requête_à_partir_de_apps_U_B11_1[],2,FALSE),"")</f>
        <v>350912717</v>
      </c>
      <c r="J28" s="29">
        <f>IFERROR(VLOOKUP('Pilotage charte de postes'!K28*10+1,Tableau_Lancer_la_requête_à_partir_de_apps_U_B11_1[],2,FALSE),"")</f>
        <v>331758061</v>
      </c>
      <c r="K28" s="30">
        <f>IFERROR(VLOOKUP('Pilotage charte de postes'!L28*10+1,Tableau_Lancer_la_requête_à_partir_de_apps_U_B11_1[],2,FALSE),"")</f>
        <v>682670778</v>
      </c>
    </row>
    <row r="29" spans="1:11" x14ac:dyDescent="0.3">
      <c r="A29" s="7" t="s">
        <v>41</v>
      </c>
      <c r="B29" s="2"/>
      <c r="C29" s="2"/>
      <c r="D29" s="29">
        <f>IFERROR(VLOOKUP('Pilotage charte de postes'!D29*10+1,Tableau_Lancer_la_requête_à_partir_de_apps_U_B11_1[],2,FALSE),"")</f>
        <v>677</v>
      </c>
      <c r="E29" s="29">
        <f>IFERROR(VLOOKUP('Pilotage charte de postes'!E29*10+1,Tableau_Lancer_la_requête_à_partir_de_apps_U_B11_1[],2,FALSE),"")</f>
        <v>245583795</v>
      </c>
      <c r="F29" s="29">
        <f>IFERROR(VLOOKUP('Pilotage charte de postes'!F29*10+1,Tableau_Lancer_la_requête_à_partir_de_apps_U_B11_1[],2,FALSE),"")</f>
        <v>598857240</v>
      </c>
      <c r="G29" s="29">
        <f>IFERROR(VLOOKUP('Pilotage charte de postes'!H29*10+1,Tableau_Lancer_la_requête_à_partir_de_apps_U_B11_1[],2,FALSE),"")</f>
        <v>844441035</v>
      </c>
      <c r="H29" s="29">
        <f>IFERROR(VLOOKUP('Pilotage charte de postes'!I29*10+1,Tableau_Lancer_la_requête_à_partir_de_apps_U_B11_1[],2,FALSE),"")</f>
        <v>1</v>
      </c>
      <c r="I29" s="29">
        <f>IFERROR(VLOOKUP('Pilotage charte de postes'!J29*10+1,Tableau_Lancer_la_requête_à_partir_de_apps_U_B11_1[],2,FALSE),"")</f>
        <v>154813</v>
      </c>
      <c r="J29" s="29" t="str">
        <f>IFERROR(VLOOKUP('Pilotage charte de postes'!K29*10+1,Tableau_Lancer_la_requête_à_partir_de_apps_U_B11_1[],2,FALSE),"")</f>
        <v/>
      </c>
      <c r="K29" s="30">
        <f>IFERROR(VLOOKUP('Pilotage charte de postes'!L29*10+1,Tableau_Lancer_la_requête_à_partir_de_apps_U_B11_1[],2,FALSE),"")</f>
        <v>154813</v>
      </c>
    </row>
    <row r="30" spans="1:11" x14ac:dyDescent="0.3">
      <c r="A30" s="5" t="s">
        <v>42</v>
      </c>
      <c r="B30" s="2"/>
      <c r="C30" s="2"/>
      <c r="D30" s="24">
        <f>IFERROR(VLOOKUP('Pilotage charte de postes'!D30*10+1,Tableau_Lancer_la_requête_à_partir_de_apps_U_B11_1[],2,FALSE),"")</f>
        <v>52190</v>
      </c>
      <c r="E30" s="24">
        <f>IFERROR(VLOOKUP('Pilotage charte de postes'!E30*10+1,Tableau_Lancer_la_requête_à_partir_de_apps_U_B11_1[],2,FALSE),"")</f>
        <v>11490149492</v>
      </c>
      <c r="F30" s="24">
        <f>IFERROR(VLOOKUP('Pilotage charte de postes'!F30*10+1,Tableau_Lancer_la_requête_à_partir_de_apps_U_B11_1[],2,FALSE),"")</f>
        <v>11901730320</v>
      </c>
      <c r="G30" s="24">
        <f>IFERROR(VLOOKUP('Pilotage charte de postes'!H30*10+1,Tableau_Lancer_la_requête_à_partir_de_apps_U_B11_1[],2,FALSE),"")</f>
        <v>23391879812</v>
      </c>
      <c r="H30" s="24">
        <f>IFERROR(VLOOKUP('Pilotage charte de postes'!I30*10+1,Tableau_Lancer_la_requête_à_partir_de_apps_U_B11_1[],2,FALSE),"")</f>
        <v>71615</v>
      </c>
      <c r="I30" s="24">
        <f>IFERROR(VLOOKUP('Pilotage charte de postes'!J30*10+1,Tableau_Lancer_la_requête_à_partir_de_apps_U_B11_1[],2,FALSE),"")</f>
        <v>8971901624</v>
      </c>
      <c r="J30" s="24">
        <f>IFERROR(VLOOKUP('Pilotage charte de postes'!K30*10+1,Tableau_Lancer_la_requête_à_partir_de_apps_U_B11_1[],2,FALSE),"")</f>
        <v>10950553249</v>
      </c>
      <c r="K30" s="6">
        <f>IFERROR(VLOOKUP('Pilotage charte de postes'!L30*10+1,Tableau_Lancer_la_requête_à_partir_de_apps_U_B11_1[],2,FALSE),"")</f>
        <v>19922454874</v>
      </c>
    </row>
    <row r="31" spans="1:11" x14ac:dyDescent="0.3">
      <c r="A31" s="7" t="s">
        <v>43</v>
      </c>
      <c r="B31" s="2"/>
      <c r="C31" s="2"/>
      <c r="D31" s="29">
        <f>IFERROR(VLOOKUP('Pilotage charte de postes'!D31*10+1,Tableau_Lancer_la_requête_à_partir_de_apps_U_B11_1[],2,FALSE),"")</f>
        <v>917</v>
      </c>
      <c r="E31" s="29">
        <f>IFERROR(VLOOKUP('Pilotage charte de postes'!E31*10+1,Tableau_Lancer_la_requête_à_partir_de_apps_U_B11_1[],2,FALSE),"")</f>
        <v>3737413000</v>
      </c>
      <c r="F31" s="29">
        <f>IFERROR(VLOOKUP('Pilotage charte de postes'!F31*10+1,Tableau_Lancer_la_requête_à_partir_de_apps_U_B11_1[],2,FALSE),"")</f>
        <v>4121152</v>
      </c>
      <c r="G31" s="29">
        <f>IFERROR(VLOOKUP('Pilotage charte de postes'!H31*10+1,Tableau_Lancer_la_requête_à_partir_de_apps_U_B11_1[],2,FALSE),"")</f>
        <v>3741534152</v>
      </c>
      <c r="H31" s="29">
        <f>IFERROR(VLOOKUP('Pilotage charte de postes'!I31*10+1,Tableau_Lancer_la_requête_à_partir_de_apps_U_B11_1[],2,FALSE),"")</f>
        <v>208</v>
      </c>
      <c r="I31" s="29">
        <f>IFERROR(VLOOKUP('Pilotage charte de postes'!J31*10+1,Tableau_Lancer_la_requête_à_partir_de_apps_U_B11_1[],2,FALSE),"")</f>
        <v>734196947</v>
      </c>
      <c r="J31" s="29">
        <f>IFERROR(VLOOKUP('Pilotage charte de postes'!K31*10+1,Tableau_Lancer_la_requête_à_partir_de_apps_U_B11_1[],2,FALSE),"")</f>
        <v>1401399</v>
      </c>
      <c r="K31" s="30">
        <f>IFERROR(VLOOKUP('Pilotage charte de postes'!L31*10+1,Tableau_Lancer_la_requête_à_partir_de_apps_U_B11_1[],2,FALSE),"")</f>
        <v>735598346</v>
      </c>
    </row>
    <row r="32" spans="1:11" x14ac:dyDescent="0.3">
      <c r="A32" s="7" t="s">
        <v>44</v>
      </c>
      <c r="B32" s="2"/>
      <c r="C32" s="2"/>
      <c r="D32" s="29">
        <f>IFERROR(VLOOKUP('Pilotage charte de postes'!D32*10+1,Tableau_Lancer_la_requête_à_partir_de_apps_U_B11_1[],2,FALSE),"")</f>
        <v>3254</v>
      </c>
      <c r="E32" s="29">
        <f>IFERROR(VLOOKUP('Pilotage charte de postes'!E32*10+1,Tableau_Lancer_la_requête_à_partir_de_apps_U_B11_1[],2,FALSE),"")</f>
        <v>1735703961</v>
      </c>
      <c r="F32" s="29">
        <f>IFERROR(VLOOKUP('Pilotage charte de postes'!F32*10+1,Tableau_Lancer_la_requête_à_partir_de_apps_U_B11_1[],2,FALSE),"")</f>
        <v>322321320</v>
      </c>
      <c r="G32" s="29">
        <f>IFERROR(VLOOKUP('Pilotage charte de postes'!H32*10+1,Tableau_Lancer_la_requête_à_partir_de_apps_U_B11_1[],2,FALSE),"")</f>
        <v>2058025281</v>
      </c>
      <c r="H32" s="29">
        <f>IFERROR(VLOOKUP('Pilotage charte de postes'!I32*10+1,Tableau_Lancer_la_requête_à_partir_de_apps_U_B11_1[],2,FALSE),"")</f>
        <v>1019</v>
      </c>
      <c r="I32" s="29">
        <f>IFERROR(VLOOKUP('Pilotage charte de postes'!J32*10+1,Tableau_Lancer_la_requête_à_partir_de_apps_U_B11_1[],2,FALSE),"")</f>
        <v>1027116066</v>
      </c>
      <c r="J32" s="29">
        <f>IFERROR(VLOOKUP('Pilotage charte de postes'!K32*10+1,Tableau_Lancer_la_requête_à_partir_de_apps_U_B11_1[],2,FALSE),"")</f>
        <v>381267664</v>
      </c>
      <c r="K32" s="30">
        <f>IFERROR(VLOOKUP('Pilotage charte de postes'!L32*10+1,Tableau_Lancer_la_requête_à_partir_de_apps_U_B11_1[],2,FALSE),"")</f>
        <v>1408383730</v>
      </c>
    </row>
    <row r="33" spans="1:11" x14ac:dyDescent="0.3">
      <c r="A33" s="5" t="s">
        <v>45</v>
      </c>
      <c r="B33" s="2"/>
      <c r="C33" s="2"/>
      <c r="D33" s="24">
        <f>IFERROR(VLOOKUP('Pilotage charte de postes'!D33*10+1,Tableau_Lancer_la_requête_à_partir_de_apps_U_B11_1[],2,FALSE),"")</f>
        <v>58733</v>
      </c>
      <c r="E33" s="24">
        <f>IFERROR(VLOOKUP('Pilotage charte de postes'!E33*10+1,Tableau_Lancer_la_requête_à_partir_de_apps_U_B11_1[],2,FALSE),"")</f>
        <v>43531433445</v>
      </c>
      <c r="F33" s="24">
        <f>IFERROR(VLOOKUP('Pilotage charte de postes'!F33*10+1,Tableau_Lancer_la_requête_à_partir_de_apps_U_B11_1[],2,FALSE),"")</f>
        <v>75298656252</v>
      </c>
      <c r="G33" s="24">
        <f>IFERROR(VLOOKUP('Pilotage charte de postes'!H33*10+1,Tableau_Lancer_la_requête_à_partir_de_apps_U_B11_1[],2,FALSE),"")</f>
        <v>118830089698</v>
      </c>
      <c r="H33" s="24">
        <f>IFERROR(VLOOKUP('Pilotage charte de postes'!I33*10+1,Tableau_Lancer_la_requête_à_partir_de_apps_U_B11_1[],2,FALSE),"")</f>
        <v>684</v>
      </c>
      <c r="I33" s="24">
        <f>IFERROR(VLOOKUP('Pilotage charte de postes'!J33*10+1,Tableau_Lancer_la_requête_à_partir_de_apps_U_B11_1[],2,FALSE),"")</f>
        <v>426007761</v>
      </c>
      <c r="J33" s="24">
        <f>IFERROR(VLOOKUP('Pilotage charte de postes'!K33*10+1,Tableau_Lancer_la_requête_à_partir_de_apps_U_B11_1[],2,FALSE),"")</f>
        <v>677538432</v>
      </c>
      <c r="K33" s="6">
        <f>IFERROR(VLOOKUP('Pilotage charte de postes'!L33*10+1,Tableau_Lancer_la_requête_à_partir_de_apps_U_B11_1[],2,FALSE),"")</f>
        <v>1103546193</v>
      </c>
    </row>
    <row r="34" spans="1:11" x14ac:dyDescent="0.3">
      <c r="A34" s="7" t="s">
        <v>46</v>
      </c>
      <c r="B34" s="2"/>
      <c r="C34" s="2"/>
      <c r="D34" s="29">
        <f>IFERROR(VLOOKUP('Pilotage charte de postes'!D34*10+1,Tableau_Lancer_la_requête_à_partir_de_apps_U_B11_1[],2,FALSE),"")</f>
        <v>18290</v>
      </c>
      <c r="E34" s="29">
        <f>IFERROR(VLOOKUP('Pilotage charte de postes'!E34*10+1,Tableau_Lancer_la_requête_à_partir_de_apps_U_B11_1[],2,FALSE),"")</f>
        <v>23948209071</v>
      </c>
      <c r="F34" s="29">
        <f>IFERROR(VLOOKUP('Pilotage charte de postes'!F34*10+1,Tableau_Lancer_la_requête_à_partir_de_apps_U_B11_1[],2,FALSE),"")</f>
        <v>37728742022</v>
      </c>
      <c r="G34" s="29">
        <f>IFERROR(VLOOKUP('Pilotage charte de postes'!H34*10+1,Tableau_Lancer_la_requête_à_partir_de_apps_U_B11_1[],2,FALSE),"")</f>
        <v>61676951093</v>
      </c>
      <c r="H34" s="29">
        <f>IFERROR(VLOOKUP('Pilotage charte de postes'!I34*10+1,Tableau_Lancer_la_requête_à_partir_de_apps_U_B11_1[],2,FALSE),"")</f>
        <v>299</v>
      </c>
      <c r="I34" s="29">
        <f>IFERROR(VLOOKUP('Pilotage charte de postes'!J34*10+1,Tableau_Lancer_la_requête_à_partir_de_apps_U_B11_1[],2,FALSE),"")</f>
        <v>269255270</v>
      </c>
      <c r="J34" s="29">
        <f>IFERROR(VLOOKUP('Pilotage charte de postes'!K34*10+1,Tableau_Lancer_la_requête_à_partir_de_apps_U_B11_1[],2,FALSE),"")</f>
        <v>382608865</v>
      </c>
      <c r="K34" s="30">
        <f>IFERROR(VLOOKUP('Pilotage charte de postes'!L34*10+1,Tableau_Lancer_la_requête_à_partir_de_apps_U_B11_1[],2,FALSE),"")</f>
        <v>651864134</v>
      </c>
    </row>
    <row r="35" spans="1:11" x14ac:dyDescent="0.3">
      <c r="A35" s="7" t="s">
        <v>47</v>
      </c>
      <c r="B35" s="2"/>
      <c r="C35" s="2"/>
      <c r="D35" s="29">
        <f>IFERROR(VLOOKUP('Pilotage charte de postes'!D35*10+1,Tableau_Lancer_la_requête_à_partir_de_apps_U_B11_1[],2,FALSE),"")</f>
        <v>1851</v>
      </c>
      <c r="E35" s="29">
        <f>IFERROR(VLOOKUP('Pilotage charte de postes'!E35*10+1,Tableau_Lancer_la_requête_à_partir_de_apps_U_B11_1[],2,FALSE),"")</f>
        <v>1899996825</v>
      </c>
      <c r="F35" s="29">
        <f>IFERROR(VLOOKUP('Pilotage charte de postes'!F35*10+1,Tableau_Lancer_la_requête_à_partir_de_apps_U_B11_1[],2,FALSE),"")</f>
        <v>3697005816</v>
      </c>
      <c r="G35" s="29">
        <f>IFERROR(VLOOKUP('Pilotage charte de postes'!H35*10+1,Tableau_Lancer_la_requête_à_partir_de_apps_U_B11_1[],2,FALSE),"")</f>
        <v>5597002641</v>
      </c>
      <c r="H35" s="29">
        <f>IFERROR(VLOOKUP('Pilotage charte de postes'!I35*10+1,Tableau_Lancer_la_requête_à_partir_de_apps_U_B11_1[],2,FALSE),"")</f>
        <v>8</v>
      </c>
      <c r="I35" s="29">
        <f>IFERROR(VLOOKUP('Pilotage charte de postes'!J35*10+1,Tableau_Lancer_la_requête_à_partir_de_apps_U_B11_1[],2,FALSE),"")</f>
        <v>13891224</v>
      </c>
      <c r="J35" s="29">
        <f>IFERROR(VLOOKUP('Pilotage charte de postes'!K35*10+1,Tableau_Lancer_la_requête_à_partir_de_apps_U_B11_1[],2,FALSE),"")</f>
        <v>19371049</v>
      </c>
      <c r="K35" s="30">
        <f>IFERROR(VLOOKUP('Pilotage charte de postes'!L35*10+1,Tableau_Lancer_la_requête_à_partir_de_apps_U_B11_1[],2,FALSE),"")</f>
        <v>33262273</v>
      </c>
    </row>
    <row r="36" spans="1:11" x14ac:dyDescent="0.3">
      <c r="A36" s="7" t="s">
        <v>48</v>
      </c>
      <c r="B36" s="2"/>
      <c r="C36" s="2"/>
      <c r="D36" s="29">
        <f>IFERROR(VLOOKUP('Pilotage charte de postes'!D36*10+1,Tableau_Lancer_la_requête_à_partir_de_apps_U_B11_1[],2,FALSE),"")</f>
        <v>21907</v>
      </c>
      <c r="E36" s="29">
        <f>IFERROR(VLOOKUP('Pilotage charte de postes'!E36*10+1,Tableau_Lancer_la_requête_à_partir_de_apps_U_B11_1[],2,FALSE),"")</f>
        <v>14247266760</v>
      </c>
      <c r="F36" s="29">
        <f>IFERROR(VLOOKUP('Pilotage charte de postes'!F36*10+1,Tableau_Lancer_la_requête_à_partir_de_apps_U_B11_1[],2,FALSE),"")</f>
        <v>22638646382</v>
      </c>
      <c r="G36" s="29">
        <f>IFERROR(VLOOKUP('Pilotage charte de postes'!H36*10+1,Tableau_Lancer_la_requête_à_partir_de_apps_U_B11_1[],2,FALSE),"")</f>
        <v>36885913142</v>
      </c>
      <c r="H36" s="29">
        <f>IFERROR(VLOOKUP('Pilotage charte de postes'!I36*10+1,Tableau_Lancer_la_requête_à_partir_de_apps_U_B11_1[],2,FALSE),"")</f>
        <v>317</v>
      </c>
      <c r="I36" s="29">
        <f>IFERROR(VLOOKUP('Pilotage charte de postes'!J36*10+1,Tableau_Lancer_la_requête_à_partir_de_apps_U_B11_1[],2,FALSE),"")</f>
        <v>120519170</v>
      </c>
      <c r="J36" s="29">
        <f>IFERROR(VLOOKUP('Pilotage charte de postes'!K36*10+1,Tableau_Lancer_la_requête_à_partir_de_apps_U_B11_1[],2,FALSE),"")</f>
        <v>227482496</v>
      </c>
      <c r="K36" s="30">
        <f>IFERROR(VLOOKUP('Pilotage charte de postes'!L36*10+1,Tableau_Lancer_la_requête_à_partir_de_apps_U_B11_1[],2,FALSE),"")</f>
        <v>348001666</v>
      </c>
    </row>
    <row r="37" spans="1:11" x14ac:dyDescent="0.3">
      <c r="A37" s="7" t="s">
        <v>49</v>
      </c>
      <c r="B37" s="2"/>
      <c r="C37" s="2"/>
      <c r="D37" s="29">
        <f>IFERROR(VLOOKUP('Pilotage charte de postes'!D37*10+1,Tableau_Lancer_la_requête_à_partir_de_apps_U_B11_1[],2,FALSE),"")</f>
        <v>16685</v>
      </c>
      <c r="E37" s="29">
        <f>IFERROR(VLOOKUP('Pilotage charte de postes'!E37*10+1,Tableau_Lancer_la_requête_à_partir_de_apps_U_B11_1[],2,FALSE),"")</f>
        <v>3435960789</v>
      </c>
      <c r="F37" s="29">
        <f>IFERROR(VLOOKUP('Pilotage charte de postes'!F37*10+1,Tableau_Lancer_la_requête_à_partir_de_apps_U_B11_1[],2,FALSE),"")</f>
        <v>11234262032</v>
      </c>
      <c r="G37" s="29">
        <f>IFERROR(VLOOKUP('Pilotage charte de postes'!H37*10+1,Tableau_Lancer_la_requête_à_partir_de_apps_U_B11_1[],2,FALSE),"")</f>
        <v>14670222821</v>
      </c>
      <c r="H37" s="29">
        <f>IFERROR(VLOOKUP('Pilotage charte de postes'!I37*10+1,Tableau_Lancer_la_requête_à_partir_de_apps_U_B11_1[],2,FALSE),"")</f>
        <v>60</v>
      </c>
      <c r="I37" s="29">
        <f>IFERROR(VLOOKUP('Pilotage charte de postes'!J37*10+1,Tableau_Lancer_la_requête_à_partir_de_apps_U_B11_1[],2,FALSE),"")</f>
        <v>22342098</v>
      </c>
      <c r="J37" s="29">
        <f>IFERROR(VLOOKUP('Pilotage charte de postes'!K37*10+1,Tableau_Lancer_la_requête_à_partir_de_apps_U_B11_1[],2,FALSE),"")</f>
        <v>48076022</v>
      </c>
      <c r="K37" s="30">
        <f>IFERROR(VLOOKUP('Pilotage charte de postes'!L37*10+1,Tableau_Lancer_la_requête_à_partir_de_apps_U_B11_1[],2,FALSE),"")</f>
        <v>70418120</v>
      </c>
    </row>
    <row r="38" spans="1:11" x14ac:dyDescent="0.3">
      <c r="A38" s="7" t="s">
        <v>50</v>
      </c>
      <c r="B38" s="2"/>
      <c r="C38" s="2"/>
      <c r="D38" s="29">
        <f>IFERROR(VLOOKUP('Pilotage charte de postes'!D38*10+1,Tableau_Lancer_la_requête_à_partir_de_apps_U_B11_1[],2,FALSE),"")</f>
        <v>47800</v>
      </c>
      <c r="E38" s="29">
        <f>IFERROR(VLOOKUP('Pilotage charte de postes'!E38*10+1,Tableau_Lancer_la_requête_à_partir_de_apps_U_B11_1[],2,FALSE),"")</f>
        <v>41679142327</v>
      </c>
      <c r="F38" s="29">
        <f>IFERROR(VLOOKUP('Pilotage charte de postes'!F38*10+1,Tableau_Lancer_la_requête_à_partir_de_apps_U_B11_1[],2,FALSE),"")</f>
        <v>69034769224</v>
      </c>
      <c r="G38" s="29">
        <f>IFERROR(VLOOKUP('Pilotage charte de postes'!H38*10+1,Tableau_Lancer_la_requête_à_partir_de_apps_U_B11_1[],2,FALSE),"")</f>
        <v>110713911552</v>
      </c>
      <c r="H38" s="29">
        <f>IFERROR(VLOOKUP('Pilotage charte de postes'!I38*10+1,Tableau_Lancer_la_requête_à_partir_de_apps_U_B11_1[],2,FALSE),"")</f>
        <v>662</v>
      </c>
      <c r="I38" s="29">
        <f>IFERROR(VLOOKUP('Pilotage charte de postes'!J38*10+1,Tableau_Lancer_la_requête_à_partir_de_apps_U_B11_1[],2,FALSE),"")</f>
        <v>413210693</v>
      </c>
      <c r="J38" s="29">
        <f>IFERROR(VLOOKUP('Pilotage charte de postes'!K38*10+1,Tableau_Lancer_la_requête_à_partir_de_apps_U_B11_1[],2,FALSE),"")</f>
        <v>652351240</v>
      </c>
      <c r="K38" s="30">
        <f>IFERROR(VLOOKUP('Pilotage charte de postes'!L38*10+1,Tableau_Lancer_la_requête_à_partir_de_apps_U_B11_1[],2,FALSE),"")</f>
        <v>1065561933</v>
      </c>
    </row>
    <row r="39" spans="1:11" x14ac:dyDescent="0.3">
      <c r="A39" s="7" t="s">
        <v>51</v>
      </c>
      <c r="B39" s="2"/>
      <c r="C39" s="2"/>
      <c r="D39" s="29">
        <f>IFERROR(VLOOKUP('Pilotage charte de postes'!D39*10+1,Tableau_Lancer_la_requête_à_partir_de_apps_U_B11_1[],2,FALSE),"")</f>
        <v>10933</v>
      </c>
      <c r="E39" s="29">
        <f>IFERROR(VLOOKUP('Pilotage charte de postes'!E39*10+1,Tableau_Lancer_la_requête_à_partir_de_apps_U_B11_1[],2,FALSE),"")</f>
        <v>1852291118</v>
      </c>
      <c r="F39" s="29">
        <f>IFERROR(VLOOKUP('Pilotage charte de postes'!F39*10+1,Tableau_Lancer_la_requête_à_partir_de_apps_U_B11_1[],2,FALSE),"")</f>
        <v>6263887028</v>
      </c>
      <c r="G39" s="29">
        <f>IFERROR(VLOOKUP('Pilotage charte de postes'!H39*10+1,Tableau_Lancer_la_requête_à_partir_de_apps_U_B11_1[],2,FALSE),"")</f>
        <v>8116178146</v>
      </c>
      <c r="H39" s="29">
        <f>IFERROR(VLOOKUP('Pilotage charte de postes'!I39*10+1,Tableau_Lancer_la_requête_à_partir_de_apps_U_B11_1[],2,FALSE),"")</f>
        <v>22</v>
      </c>
      <c r="I39" s="29">
        <f>IFERROR(VLOOKUP('Pilotage charte de postes'!J39*10+1,Tableau_Lancer_la_requête_à_partir_de_apps_U_B11_1[],2,FALSE),"")</f>
        <v>12797068</v>
      </c>
      <c r="J39" s="29">
        <f>IFERROR(VLOOKUP('Pilotage charte de postes'!K39*10+1,Tableau_Lancer_la_requête_à_partir_de_apps_U_B11_1[],2,FALSE),"")</f>
        <v>25187192</v>
      </c>
      <c r="K39" s="30">
        <f>IFERROR(VLOOKUP('Pilotage charte de postes'!L39*10+1,Tableau_Lancer_la_requête_à_partir_de_apps_U_B11_1[],2,FALSE),"")</f>
        <v>37984260</v>
      </c>
    </row>
    <row r="40" spans="1:11" x14ac:dyDescent="0.3">
      <c r="A40" s="5" t="s">
        <v>52</v>
      </c>
      <c r="B40" s="2"/>
      <c r="C40" s="2"/>
      <c r="D40" s="24">
        <f>IFERROR(VLOOKUP('Pilotage charte de postes'!D40*10+1,Tableau_Lancer_la_requête_à_partir_de_apps_U_B11_1[],2,FALSE),"")</f>
        <v>35871</v>
      </c>
      <c r="E40" s="24">
        <f>IFERROR(VLOOKUP('Pilotage charte de postes'!E40*10+1,Tableau_Lancer_la_requête_à_partir_de_apps_U_B11_1[],2,FALSE),"")</f>
        <v>24658063270</v>
      </c>
      <c r="F40" s="24">
        <f>IFERROR(VLOOKUP('Pilotage charte de postes'!F40*10+1,Tableau_Lancer_la_requête_à_partir_de_apps_U_B11_1[],2,FALSE),"")</f>
        <v>51327571836</v>
      </c>
      <c r="G40" s="24">
        <f>IFERROR(VLOOKUP('Pilotage charte de postes'!H40*10+1,Tableau_Lancer_la_requête_à_partir_de_apps_U_B11_1[],2,FALSE),"")</f>
        <v>75985635105</v>
      </c>
      <c r="H40" s="24">
        <f>IFERROR(VLOOKUP('Pilotage charte de postes'!I40*10+1,Tableau_Lancer_la_requête_à_partir_de_apps_U_B11_1[],2,FALSE),"")</f>
        <v>16133</v>
      </c>
      <c r="I40" s="24">
        <f>IFERROR(VLOOKUP('Pilotage charte de postes'!J40*10+1,Tableau_Lancer_la_requête_à_partir_de_apps_U_B11_1[],2,FALSE),"")</f>
        <v>30080520553</v>
      </c>
      <c r="J40" s="24">
        <f>IFERROR(VLOOKUP('Pilotage charte de postes'!K40*10+1,Tableau_Lancer_la_requête_à_partir_de_apps_U_B11_1[],2,FALSE),"")</f>
        <v>86094136149</v>
      </c>
      <c r="K40" s="6">
        <f>IFERROR(VLOOKUP('Pilotage charte de postes'!L40*10+1,Tableau_Lancer_la_requête_à_partir_de_apps_U_B11_1[],2,FALSE),"")</f>
        <v>116174656703</v>
      </c>
    </row>
    <row r="41" spans="1:11" x14ac:dyDescent="0.3">
      <c r="A41" s="7" t="s">
        <v>53</v>
      </c>
      <c r="B41" s="2"/>
      <c r="C41" s="2"/>
      <c r="D41" s="29">
        <f>IFERROR(VLOOKUP('Pilotage charte de postes'!D41*10+1,Tableau_Lancer_la_requête_à_partir_de_apps_U_B11_1[],2,FALSE),"")</f>
        <v>4079</v>
      </c>
      <c r="E41" s="29">
        <f>IFERROR(VLOOKUP('Pilotage charte de postes'!E41*10+1,Tableau_Lancer_la_requête_à_partir_de_apps_U_B11_1[],2,FALSE),"")</f>
        <v>10036705214</v>
      </c>
      <c r="F41" s="29">
        <f>IFERROR(VLOOKUP('Pilotage charte de postes'!F41*10+1,Tableau_Lancer_la_requête_à_partir_de_apps_U_B11_1[],2,FALSE),"")</f>
        <v>21098726264</v>
      </c>
      <c r="G41" s="29">
        <f>IFERROR(VLOOKUP('Pilotage charte de postes'!H41*10+1,Tableau_Lancer_la_requête_à_partir_de_apps_U_B11_1[],2,FALSE),"")</f>
        <v>31135431478</v>
      </c>
      <c r="H41" s="29">
        <f>IFERROR(VLOOKUP('Pilotage charte de postes'!I41*10+1,Tableau_Lancer_la_requête_à_partir_de_apps_U_B11_1[],2,FALSE),"")</f>
        <v>586</v>
      </c>
      <c r="I41" s="29">
        <f>IFERROR(VLOOKUP('Pilotage charte de postes'!J41*10+1,Tableau_Lancer_la_requête_à_partir_de_apps_U_B11_1[],2,FALSE),"")</f>
        <v>1300403645</v>
      </c>
      <c r="J41" s="29">
        <f>IFERROR(VLOOKUP('Pilotage charte de postes'!K41*10+1,Tableau_Lancer_la_requête_à_partir_de_apps_U_B11_1[],2,FALSE),"")</f>
        <v>2381515425</v>
      </c>
      <c r="K41" s="30">
        <f>IFERROR(VLOOKUP('Pilotage charte de postes'!L41*10+1,Tableau_Lancer_la_requête_à_partir_de_apps_U_B11_1[],2,FALSE),"")</f>
        <v>3681919070</v>
      </c>
    </row>
    <row r="42" spans="1:11" x14ac:dyDescent="0.3">
      <c r="A42" s="7" t="s">
        <v>54</v>
      </c>
      <c r="B42" s="2"/>
      <c r="C42" s="2"/>
      <c r="D42" s="29">
        <f>IFERROR(VLOOKUP('Pilotage charte de postes'!D42*10+1,Tableau_Lancer_la_requête_à_partir_de_apps_U_B11_1[],2,FALSE),"")</f>
        <v>31126</v>
      </c>
      <c r="E42" s="29">
        <f>IFERROR(VLOOKUP('Pilotage charte de postes'!E42*10+1,Tableau_Lancer_la_requête_à_partir_de_apps_U_B11_1[],2,FALSE),"")</f>
        <v>22537676464</v>
      </c>
      <c r="F42" s="29">
        <f>IFERROR(VLOOKUP('Pilotage charte de postes'!F42*10+1,Tableau_Lancer_la_requête_à_partir_de_apps_U_B11_1[],2,FALSE),"")</f>
        <v>45861940245</v>
      </c>
      <c r="G42" s="29">
        <f>IFERROR(VLOOKUP('Pilotage charte de postes'!H42*10+1,Tableau_Lancer_la_requête_à_partir_de_apps_U_B11_1[],2,FALSE),"")</f>
        <v>68399616708</v>
      </c>
      <c r="H42" s="29">
        <f>IFERROR(VLOOKUP('Pilotage charte de postes'!I42*10+1,Tableau_Lancer_la_requête_à_partir_de_apps_U_B11_1[],2,FALSE),"")</f>
        <v>15942</v>
      </c>
      <c r="I42" s="29">
        <f>IFERROR(VLOOKUP('Pilotage charte de postes'!J42*10+1,Tableau_Lancer_la_requête_à_partir_de_apps_U_B11_1[],2,FALSE),"")</f>
        <v>29867967349</v>
      </c>
      <c r="J42" s="29">
        <f>IFERROR(VLOOKUP('Pilotage charte de postes'!K42*10+1,Tableau_Lancer_la_requête_à_partir_de_apps_U_B11_1[],2,FALSE),"")</f>
        <v>85628730329</v>
      </c>
      <c r="K42" s="30">
        <f>IFERROR(VLOOKUP('Pilotage charte de postes'!L42*10+1,Tableau_Lancer_la_requête_à_partir_de_apps_U_B11_1[],2,FALSE),"")</f>
        <v>115496697679</v>
      </c>
    </row>
    <row r="43" spans="1:11" x14ac:dyDescent="0.3">
      <c r="A43" s="7" t="s">
        <v>55</v>
      </c>
      <c r="B43" s="2"/>
      <c r="C43" s="2"/>
      <c r="D43" s="29">
        <f>IFERROR(VLOOKUP('Pilotage charte de postes'!D43*10+1,Tableau_Lancer_la_requête_à_partir_de_apps_U_B11_1[],2,FALSE),"")</f>
        <v>4745</v>
      </c>
      <c r="E43" s="29">
        <f>IFERROR(VLOOKUP('Pilotage charte de postes'!E43*10+1,Tableau_Lancer_la_requête_à_partir_de_apps_U_B11_1[],2,FALSE),"")</f>
        <v>2120386806</v>
      </c>
      <c r="F43" s="29">
        <f>IFERROR(VLOOKUP('Pilotage charte de postes'!F43*10+1,Tableau_Lancer_la_requête_à_partir_de_apps_U_B11_1[],2,FALSE),"")</f>
        <v>5465631591</v>
      </c>
      <c r="G43" s="29">
        <f>IFERROR(VLOOKUP('Pilotage charte de postes'!H43*10+1,Tableau_Lancer_la_requête_à_partir_de_apps_U_B11_1[],2,FALSE),"")</f>
        <v>7586018397</v>
      </c>
      <c r="H43" s="29">
        <f>IFERROR(VLOOKUP('Pilotage charte de postes'!I43*10+1,Tableau_Lancer_la_requête_à_partir_de_apps_U_B11_1[],2,FALSE),"")</f>
        <v>191</v>
      </c>
      <c r="I43" s="29">
        <f>IFERROR(VLOOKUP('Pilotage charte de postes'!J43*10+1,Tableau_Lancer_la_requête_à_partir_de_apps_U_B11_1[],2,FALSE),"")</f>
        <v>212553204</v>
      </c>
      <c r="J43" s="29">
        <f>IFERROR(VLOOKUP('Pilotage charte de postes'!K43*10+1,Tableau_Lancer_la_requête_à_partir_de_apps_U_B11_1[],2,FALSE),"")</f>
        <v>465405820</v>
      </c>
      <c r="K43" s="30">
        <f>IFERROR(VLOOKUP('Pilotage charte de postes'!L43*10+1,Tableau_Lancer_la_requête_à_partir_de_apps_U_B11_1[],2,FALSE),"")</f>
        <v>677959024</v>
      </c>
    </row>
    <row r="44" spans="1:11" x14ac:dyDescent="0.3">
      <c r="A44" s="5" t="s">
        <v>56</v>
      </c>
      <c r="B44" s="2"/>
      <c r="C44" s="2"/>
      <c r="D44" s="24">
        <f>IFERROR(VLOOKUP('Pilotage charte de postes'!D44*10+1,Tableau_Lancer_la_requête_à_partir_de_apps_U_B11_1[],2,FALSE),"")</f>
        <v>5193</v>
      </c>
      <c r="E44" s="24">
        <f>IFERROR(VLOOKUP('Pilotage charte de postes'!E44*10+1,Tableau_Lancer_la_requête_à_partir_de_apps_U_B11_1[],2,FALSE),"")</f>
        <v>3110344457</v>
      </c>
      <c r="F44" s="24">
        <f>IFERROR(VLOOKUP('Pilotage charte de postes'!F44*10+1,Tableau_Lancer_la_requête_à_partir_de_apps_U_B11_1[],2,FALSE),"")</f>
        <v>5728801084</v>
      </c>
      <c r="G44" s="24">
        <f>IFERROR(VLOOKUP('Pilotage charte de postes'!H44*10+1,Tableau_Lancer_la_requête_à_partir_de_apps_U_B11_1[],2,FALSE),"")</f>
        <v>8839145540</v>
      </c>
      <c r="H44" s="24">
        <f>IFERROR(VLOOKUP('Pilotage charte de postes'!I44*10+1,Tableau_Lancer_la_requête_à_partir_de_apps_U_B11_1[],2,FALSE),"")</f>
        <v>13466</v>
      </c>
      <c r="I44" s="24">
        <f>IFERROR(VLOOKUP('Pilotage charte de postes'!J44*10+1,Tableau_Lancer_la_requête_à_partir_de_apps_U_B11_1[],2,FALSE),"")</f>
        <v>26181680699</v>
      </c>
      <c r="J44" s="24">
        <f>IFERROR(VLOOKUP('Pilotage charte de postes'!K44*10+1,Tableau_Lancer_la_requête_à_partir_de_apps_U_B11_1[],2,FALSE),"")</f>
        <v>14620044189</v>
      </c>
      <c r="K44" s="6">
        <f>IFERROR(VLOOKUP('Pilotage charte de postes'!L44*10+1,Tableau_Lancer_la_requête_à_partir_de_apps_U_B11_1[],2,FALSE),"")</f>
        <v>40801724888</v>
      </c>
    </row>
    <row r="45" spans="1:11" x14ac:dyDescent="0.3">
      <c r="A45" s="7" t="s">
        <v>57</v>
      </c>
      <c r="B45" s="2"/>
      <c r="C45" s="2"/>
      <c r="D45" s="29">
        <f>IFERROR(VLOOKUP('Pilotage charte de postes'!D45*10+1,Tableau_Lancer_la_requête_à_partir_de_apps_U_B11_1[],2,FALSE),"")</f>
        <v>374</v>
      </c>
      <c r="E45" s="29">
        <f>IFERROR(VLOOKUP('Pilotage charte de postes'!E45*10+1,Tableau_Lancer_la_requête_à_partir_de_apps_U_B11_1[],2,FALSE),"")</f>
        <v>484510124</v>
      </c>
      <c r="F45" s="29">
        <f>IFERROR(VLOOKUP('Pilotage charte de postes'!F45*10+1,Tableau_Lancer_la_requête_à_partir_de_apps_U_B11_1[],2,FALSE),"")</f>
        <v>421845719</v>
      </c>
      <c r="G45" s="29">
        <f>IFERROR(VLOOKUP('Pilotage charte de postes'!H45*10+1,Tableau_Lancer_la_requête_à_partir_de_apps_U_B11_1[],2,FALSE),"")</f>
        <v>906355843</v>
      </c>
      <c r="H45" s="29">
        <f>IFERROR(VLOOKUP('Pilotage charte de postes'!I45*10+1,Tableau_Lancer_la_requête_à_partir_de_apps_U_B11_1[],2,FALSE),"")</f>
        <v>26</v>
      </c>
      <c r="I45" s="29">
        <f>IFERROR(VLOOKUP('Pilotage charte de postes'!J45*10+1,Tableau_Lancer_la_requête_à_partir_de_apps_U_B11_1[],2,FALSE),"")</f>
        <v>191953569</v>
      </c>
      <c r="J45" s="29">
        <f>IFERROR(VLOOKUP('Pilotage charte de postes'!K45*10+1,Tableau_Lancer_la_requête_à_partir_de_apps_U_B11_1[],2,FALSE),"")</f>
        <v>390500376</v>
      </c>
      <c r="K45" s="30">
        <f>IFERROR(VLOOKUP('Pilotage charte de postes'!L45*10+1,Tableau_Lancer_la_requête_à_partir_de_apps_U_B11_1[],2,FALSE),"")</f>
        <v>582453945</v>
      </c>
    </row>
    <row r="46" spans="1:11" x14ac:dyDescent="0.3">
      <c r="A46" s="7" t="s">
        <v>58</v>
      </c>
      <c r="B46" s="2"/>
      <c r="C46" s="2"/>
      <c r="D46" s="29">
        <f>IFERROR(VLOOKUP('Pilotage charte de postes'!D46*10+1,Tableau_Lancer_la_requête_à_partir_de_apps_U_B11_1[],2,FALSE),"")</f>
        <v>813</v>
      </c>
      <c r="E46" s="29">
        <f>IFERROR(VLOOKUP('Pilotage charte de postes'!E46*10+1,Tableau_Lancer_la_requête_à_partir_de_apps_U_B11_1[],2,FALSE),"")</f>
        <v>120428843</v>
      </c>
      <c r="F46" s="29">
        <f>IFERROR(VLOOKUP('Pilotage charte de postes'!F46*10+1,Tableau_Lancer_la_requête_à_partir_de_apps_U_B11_1[],2,FALSE),"")</f>
        <v>164175896</v>
      </c>
      <c r="G46" s="29">
        <f>IFERROR(VLOOKUP('Pilotage charte de postes'!H46*10+1,Tableau_Lancer_la_requête_à_partir_de_apps_U_B11_1[],2,FALSE),"")</f>
        <v>284604739</v>
      </c>
      <c r="H46" s="29">
        <f>IFERROR(VLOOKUP('Pilotage charte de postes'!I46*10+1,Tableau_Lancer_la_requête_à_partir_de_apps_U_B11_1[],2,FALSE),"")</f>
        <v>7395</v>
      </c>
      <c r="I46" s="29">
        <f>IFERROR(VLOOKUP('Pilotage charte de postes'!J46*10+1,Tableau_Lancer_la_requête_à_partir_de_apps_U_B11_1[],2,FALSE),"")</f>
        <v>16521717931</v>
      </c>
      <c r="J46" s="29">
        <f>IFERROR(VLOOKUP('Pilotage charte de postes'!K46*10+1,Tableau_Lancer_la_requête_à_partir_de_apps_U_B11_1[],2,FALSE),"")</f>
        <v>1737093180</v>
      </c>
      <c r="K46" s="30">
        <f>IFERROR(VLOOKUP('Pilotage charte de postes'!L46*10+1,Tableau_Lancer_la_requête_à_partir_de_apps_U_B11_1[],2,FALSE),"")</f>
        <v>18258811110</v>
      </c>
    </row>
    <row r="47" spans="1:11" x14ac:dyDescent="0.3">
      <c r="A47" s="5" t="s">
        <v>59</v>
      </c>
      <c r="B47" s="2"/>
      <c r="C47" s="2"/>
      <c r="D47" s="24">
        <f>IFERROR(VLOOKUP('Pilotage charte de postes'!D47*10+1,Tableau_Lancer_la_requête_à_partir_de_apps_U_B11_1[],2,FALSE),"")</f>
        <v>146438</v>
      </c>
      <c r="E47" s="24">
        <f>IFERROR(VLOOKUP('Pilotage charte de postes'!E47*10+1,Tableau_Lancer_la_requête_à_partir_de_apps_U_B11_1[],2,FALSE),"")</f>
        <v>68756604844</v>
      </c>
      <c r="F47" s="24">
        <f>IFERROR(VLOOKUP('Pilotage charte de postes'!F47*10+1,Tableau_Lancer_la_requête_à_partir_de_apps_U_B11_1[],2,FALSE),"")</f>
        <v>23624450251</v>
      </c>
      <c r="G47" s="24">
        <f>IFERROR(VLOOKUP('Pilotage charte de postes'!H47*10+1,Tableau_Lancer_la_requête_à_partir_de_apps_U_B11_1[],2,FALSE),"")</f>
        <v>92381055095</v>
      </c>
      <c r="H47" s="24">
        <f>IFERROR(VLOOKUP('Pilotage charte de postes'!I47*10+1,Tableau_Lancer_la_requête_à_partir_de_apps_U_B11_1[],2,FALSE),"")</f>
        <v>983</v>
      </c>
      <c r="I47" s="24">
        <f>IFERROR(VLOOKUP('Pilotage charte de postes'!J47*10+1,Tableau_Lancer_la_requête_à_partir_de_apps_U_B11_1[],2,FALSE),"")</f>
        <v>647549602</v>
      </c>
      <c r="J47" s="24">
        <f>IFERROR(VLOOKUP('Pilotage charte de postes'!K47*10+1,Tableau_Lancer_la_requête_à_partir_de_apps_U_B11_1[],2,FALSE),"")</f>
        <v>156184092</v>
      </c>
      <c r="K47" s="6">
        <f>IFERROR(VLOOKUP('Pilotage charte de postes'!L47*10+1,Tableau_Lancer_la_requête_à_partir_de_apps_U_B11_1[],2,FALSE),"")</f>
        <v>803733694</v>
      </c>
    </row>
    <row r="48" spans="1:11" x14ac:dyDescent="0.3">
      <c r="A48" s="7" t="s">
        <v>60</v>
      </c>
      <c r="B48" s="2"/>
      <c r="C48" s="2"/>
      <c r="D48" s="29">
        <f>IFERROR(VLOOKUP('Pilotage charte de postes'!D48*10+1,Tableau_Lancer_la_requête_à_partir_de_apps_U_B11_1[],2,FALSE),"")</f>
        <v>113678</v>
      </c>
      <c r="E48" s="29">
        <f>IFERROR(VLOOKUP('Pilotage charte de postes'!E48*10+1,Tableau_Lancer_la_requête_à_partir_de_apps_U_B11_1[],2,FALSE),"")</f>
        <v>62871859800</v>
      </c>
      <c r="F48" s="29">
        <f>IFERROR(VLOOKUP('Pilotage charte de postes'!F48*10+1,Tableau_Lancer_la_requête_à_partir_de_apps_U_B11_1[],2,FALSE),"")</f>
        <v>20400832295</v>
      </c>
      <c r="G48" s="29">
        <f>IFERROR(VLOOKUP('Pilotage charte de postes'!H48*10+1,Tableau_Lancer_la_requête_à_partir_de_apps_U_B11_1[],2,FALSE),"")</f>
        <v>83272692095</v>
      </c>
      <c r="H48" s="29">
        <f>IFERROR(VLOOKUP('Pilotage charte de postes'!I48*10+1,Tableau_Lancer_la_requête_à_partir_de_apps_U_B11_1[],2,FALSE),"")</f>
        <v>540</v>
      </c>
      <c r="I48" s="29">
        <f>IFERROR(VLOOKUP('Pilotage charte de postes'!J48*10+1,Tableau_Lancer_la_requête_à_partir_de_apps_U_B11_1[],2,FALSE),"")</f>
        <v>239842792</v>
      </c>
      <c r="J48" s="29">
        <f>IFERROR(VLOOKUP('Pilotage charte de postes'!K48*10+1,Tableau_Lancer_la_requête_à_partir_de_apps_U_B11_1[],2,FALSE),"")</f>
        <v>94596519</v>
      </c>
      <c r="K48" s="30">
        <f>IFERROR(VLOOKUP('Pilotage charte de postes'!L48*10+1,Tableau_Lancer_la_requête_à_partir_de_apps_U_B11_1[],2,FALSE),"")</f>
        <v>334439311</v>
      </c>
    </row>
    <row r="49" spans="1:11" x14ac:dyDescent="0.3">
      <c r="A49" s="7" t="s">
        <v>61</v>
      </c>
      <c r="B49" s="2"/>
      <c r="C49" s="2"/>
      <c r="D49" s="29">
        <f>IFERROR(VLOOKUP('Pilotage charte de postes'!D49*10+1,Tableau_Lancer_la_requête_à_partir_de_apps_U_B11_1[],2,FALSE),"")</f>
        <v>30284</v>
      </c>
      <c r="E49" s="29">
        <f>IFERROR(VLOOKUP('Pilotage charte de postes'!E49*10+1,Tableau_Lancer_la_requête_à_partir_de_apps_U_B11_1[],2,FALSE),"")</f>
        <v>5010006273</v>
      </c>
      <c r="F49" s="29">
        <f>IFERROR(VLOOKUP('Pilotage charte de postes'!F49*10+1,Tableau_Lancer_la_requête_à_partir_de_apps_U_B11_1[],2,FALSE),"")</f>
        <v>1068308070</v>
      </c>
      <c r="G49" s="29">
        <f>IFERROR(VLOOKUP('Pilotage charte de postes'!H49*10+1,Tableau_Lancer_la_requête_à_partir_de_apps_U_B11_1[],2,FALSE),"")</f>
        <v>6078314343</v>
      </c>
      <c r="H49" s="29">
        <f>IFERROR(VLOOKUP('Pilotage charte de postes'!I49*10+1,Tableau_Lancer_la_requête_à_partir_de_apps_U_B11_1[],2,FALSE),"")</f>
        <v>334</v>
      </c>
      <c r="I49" s="29">
        <f>IFERROR(VLOOKUP('Pilotage charte de postes'!J49*10+1,Tableau_Lancer_la_requête_à_partir_de_apps_U_B11_1[],2,FALSE),"")</f>
        <v>387293652</v>
      </c>
      <c r="J49" s="29">
        <f>IFERROR(VLOOKUP('Pilotage charte de postes'!K49*10+1,Tableau_Lancer_la_requête_à_partir_de_apps_U_B11_1[],2,FALSE),"")</f>
        <v>31436190</v>
      </c>
      <c r="K49" s="30">
        <f>IFERROR(VLOOKUP('Pilotage charte de postes'!L49*10+1,Tableau_Lancer_la_requête_à_partir_de_apps_U_B11_1[],2,FALSE),"")</f>
        <v>418729842</v>
      </c>
    </row>
    <row r="50" spans="1:11" x14ac:dyDescent="0.3">
      <c r="A50" s="7" t="s">
        <v>62</v>
      </c>
      <c r="B50" s="2"/>
      <c r="C50" s="2"/>
      <c r="D50" s="29">
        <f>IFERROR(VLOOKUP('Pilotage charte de postes'!D50*10+1,Tableau_Lancer_la_requête_à_partir_de_apps_U_B11_1[],2,FALSE),"")</f>
        <v>1380</v>
      </c>
      <c r="E50" s="29">
        <f>IFERROR(VLOOKUP('Pilotage charte de postes'!E50*10+1,Tableau_Lancer_la_requête_à_partir_de_apps_U_B11_1[],2,FALSE),"")</f>
        <v>717434269</v>
      </c>
      <c r="F50" s="29">
        <f>IFERROR(VLOOKUP('Pilotage charte de postes'!F50*10+1,Tableau_Lancer_la_requête_à_partir_de_apps_U_B11_1[],2,FALSE),"")</f>
        <v>1928967064</v>
      </c>
      <c r="G50" s="29">
        <f>IFERROR(VLOOKUP('Pilotage charte de postes'!H50*10+1,Tableau_Lancer_la_requête_à_partir_de_apps_U_B11_1[],2,FALSE),"")</f>
        <v>2646401333</v>
      </c>
      <c r="H50" s="29">
        <f>IFERROR(VLOOKUP('Pilotage charte de postes'!I50*10+1,Tableau_Lancer_la_requête_à_partir_de_apps_U_B11_1[],2,FALSE),"")</f>
        <v>48</v>
      </c>
      <c r="I50" s="29">
        <f>IFERROR(VLOOKUP('Pilotage charte de postes'!J50*10+1,Tableau_Lancer_la_requête_à_partir_de_apps_U_B11_1[],2,FALSE),"")</f>
        <v>7846762</v>
      </c>
      <c r="J50" s="29">
        <f>IFERROR(VLOOKUP('Pilotage charte de postes'!K50*10+1,Tableau_Lancer_la_requête_à_partir_de_apps_U_B11_1[],2,FALSE),"")</f>
        <v>7759158</v>
      </c>
      <c r="K50" s="30">
        <f>IFERROR(VLOOKUP('Pilotage charte de postes'!L50*10+1,Tableau_Lancer_la_requête_à_partir_de_apps_U_B11_1[],2,FALSE),"")</f>
        <v>15605920</v>
      </c>
    </row>
    <row r="51" spans="1:11" x14ac:dyDescent="0.3">
      <c r="A51" s="5" t="s">
        <v>63</v>
      </c>
      <c r="B51" s="2"/>
      <c r="C51" s="2"/>
      <c r="D51" s="24">
        <f>IFERROR(VLOOKUP('Pilotage charte de postes'!D51*10+1,Tableau_Lancer_la_requête_à_partir_de_apps_U_B11_1[],2,FALSE),"")</f>
        <v>359885</v>
      </c>
      <c r="E51" s="24">
        <f>IFERROR(VLOOKUP('Pilotage charte de postes'!E51*10+1,Tableau_Lancer_la_requête_à_partir_de_apps_U_B11_1[],2,FALSE),"")</f>
        <v>41254021433</v>
      </c>
      <c r="F51" s="24">
        <f>IFERROR(VLOOKUP('Pilotage charte de postes'!F51*10+1,Tableau_Lancer_la_requête_à_partir_de_apps_U_B11_1[],2,FALSE),"")</f>
        <v>887163535</v>
      </c>
      <c r="G51" s="24">
        <f>IFERROR(VLOOKUP('Pilotage charte de postes'!H51*10+1,Tableau_Lancer_la_requête_à_partir_de_apps_U_B11_1[],2,FALSE),"")</f>
        <v>42141184968</v>
      </c>
      <c r="H51" s="24">
        <f>IFERROR(VLOOKUP('Pilotage charte de postes'!I51*10+1,Tableau_Lancer_la_requête_à_partir_de_apps_U_B11_1[],2,FALSE),"")</f>
        <v>79262</v>
      </c>
      <c r="I51" s="24">
        <f>IFERROR(VLOOKUP('Pilotage charte de postes'!J51*10+1,Tableau_Lancer_la_requête_à_partir_de_apps_U_B11_1[],2,FALSE),"")</f>
        <v>22427507145</v>
      </c>
      <c r="J51" s="24">
        <f>IFERROR(VLOOKUP('Pilotage charte de postes'!K51*10+1,Tableau_Lancer_la_requête_à_partir_de_apps_U_B11_1[],2,FALSE),"")</f>
        <v>409213468</v>
      </c>
      <c r="K51" s="6">
        <f>IFERROR(VLOOKUP('Pilotage charte de postes'!L51*10+1,Tableau_Lancer_la_requête_à_partir_de_apps_U_B11_1[],2,FALSE),"")</f>
        <v>22836720613</v>
      </c>
    </row>
    <row r="52" spans="1:11" x14ac:dyDescent="0.3">
      <c r="A52" s="7" t="s">
        <v>64</v>
      </c>
      <c r="B52" s="2"/>
      <c r="C52" s="2"/>
      <c r="D52" s="29">
        <f>IFERROR(VLOOKUP('Pilotage charte de postes'!D52*10+1,Tableau_Lancer_la_requête_à_partir_de_apps_U_B11_1[],2,FALSE),"")</f>
        <v>308465</v>
      </c>
      <c r="E52" s="29">
        <f>IFERROR(VLOOKUP('Pilotage charte de postes'!E52*10+1,Tableau_Lancer_la_requête_à_partir_de_apps_U_B11_1[],2,FALSE),"")</f>
        <v>35617164884</v>
      </c>
      <c r="F52" s="29">
        <f>IFERROR(VLOOKUP('Pilotage charte de postes'!F52*10+1,Tableau_Lancer_la_requête_à_partir_de_apps_U_B11_1[],2,FALSE),"")</f>
        <v>11100774</v>
      </c>
      <c r="G52" s="29">
        <f>IFERROR(VLOOKUP('Pilotage charte de postes'!H52*10+1,Tableau_Lancer_la_requête_à_partir_de_apps_U_B11_1[],2,FALSE),"")</f>
        <v>35628265658</v>
      </c>
      <c r="H52" s="29">
        <f>IFERROR(VLOOKUP('Pilotage charte de postes'!I52*10+1,Tableau_Lancer_la_requête_à_partir_de_apps_U_B11_1[],2,FALSE),"")</f>
        <v>71725</v>
      </c>
      <c r="I52" s="29">
        <f>IFERROR(VLOOKUP('Pilotage charte de postes'!J52*10+1,Tableau_Lancer_la_requête_à_partir_de_apps_U_B11_1[],2,FALSE),"")</f>
        <v>14553954954</v>
      </c>
      <c r="J52" s="29">
        <f>IFERROR(VLOOKUP('Pilotage charte de postes'!K52*10+1,Tableau_Lancer_la_requête_à_partir_de_apps_U_B11_1[],2,FALSE),"")</f>
        <v>603293</v>
      </c>
      <c r="K52" s="30">
        <f>IFERROR(VLOOKUP('Pilotage charte de postes'!L52*10+1,Tableau_Lancer_la_requête_à_partir_de_apps_U_B11_1[],2,FALSE),"")</f>
        <v>14554558247</v>
      </c>
    </row>
    <row r="53" spans="1:11" x14ac:dyDescent="0.3">
      <c r="A53" s="15" t="s">
        <v>65</v>
      </c>
      <c r="B53" s="2"/>
      <c r="C53" s="2"/>
      <c r="D53" s="29">
        <f>IFERROR(VLOOKUP('Pilotage charte de postes'!D53*10+1,Tableau_Lancer_la_requête_à_partir_de_apps_U_B11_1[],2,FALSE),"")</f>
        <v>41389</v>
      </c>
      <c r="E53" s="29">
        <f>IFERROR(VLOOKUP('Pilotage charte de postes'!E53*10+1,Tableau_Lancer_la_requête_à_partir_de_apps_U_B11_1[],2,FALSE),"")</f>
        <v>3992960615</v>
      </c>
      <c r="F53" s="29">
        <f>IFERROR(VLOOKUP('Pilotage charte de postes'!F53*10+1,Tableau_Lancer_la_requête_à_partir_de_apps_U_B11_1[],2,FALSE),"")</f>
        <v>114051935</v>
      </c>
      <c r="G53" s="29">
        <f>IFERROR(VLOOKUP('Pilotage charte de postes'!H53*10+1,Tableau_Lancer_la_requête_à_partir_de_apps_U_B11_1[],2,FALSE),"")</f>
        <v>4107012550</v>
      </c>
      <c r="H53" s="29">
        <f>IFERROR(VLOOKUP('Pilotage charte de postes'!I53*10+1,Tableau_Lancer_la_requête_à_partir_de_apps_U_B11_1[],2,FALSE),"")</f>
        <v>4228</v>
      </c>
      <c r="I53" s="29">
        <f>IFERROR(VLOOKUP('Pilotage charte de postes'!J53*10+1,Tableau_Lancer_la_requête_à_partir_de_apps_U_B11_1[],2,FALSE),"")</f>
        <v>6498536423</v>
      </c>
      <c r="J53" s="29">
        <f>IFERROR(VLOOKUP('Pilotage charte de postes'!K53*10+1,Tableau_Lancer_la_requête_à_partir_de_apps_U_B11_1[],2,FALSE),"")</f>
        <v>1043049</v>
      </c>
      <c r="K53" s="30">
        <f>IFERROR(VLOOKUP('Pilotage charte de postes'!L53*10+1,Tableau_Lancer_la_requête_à_partir_de_apps_U_B11_1[],2,FALSE),"")</f>
        <v>6499579472</v>
      </c>
    </row>
    <row r="54" spans="1:11" ht="15" thickBot="1" x14ac:dyDescent="0.35">
      <c r="A54" s="17" t="s">
        <v>29</v>
      </c>
      <c r="B54" s="18"/>
      <c r="C54" s="18"/>
      <c r="D54" s="20">
        <f>IFERROR(VLOOKUP('Pilotage charte de postes'!D54*10+1,Tableau_Lancer_la_requête_à_partir_de_apps_U_B11_1[],2,FALSE),"")</f>
        <v>3560136</v>
      </c>
      <c r="E54" s="20">
        <f>IFERROR(VLOOKUP('Pilotage charte de postes'!E54*10+1,Tableau_Lancer_la_requête_à_partir_de_apps_U_B11_1[],2,FALSE),"")</f>
        <v>704293579013</v>
      </c>
      <c r="F54" s="20">
        <f>IFERROR(VLOOKUP('Pilotage charte de postes'!F54*10+1,Tableau_Lancer_la_requête_à_partir_de_apps_U_B11_1[],2,FALSE),"")</f>
        <v>1267844385205</v>
      </c>
      <c r="G54" s="20">
        <f>IFERROR(VLOOKUP('Pilotage charte de postes'!H54*10+1,Tableau_Lancer_la_requête_à_partir_de_apps_U_B11_1[],2,FALSE),"")</f>
        <v>1972137964219</v>
      </c>
      <c r="H54" s="20">
        <f>IFERROR(VLOOKUP('Pilotage charte de postes'!I54*10+1,Tableau_Lancer_la_requête_à_partir_de_apps_U_B11_1[],2,FALSE),"")</f>
        <v>187007</v>
      </c>
      <c r="I54" s="20">
        <f>IFERROR(VLOOKUP('Pilotage charte de postes'!J54*10+1,Tableau_Lancer_la_requête_à_partir_de_apps_U_B11_1[],2,FALSE),"")</f>
        <v>92477438820</v>
      </c>
      <c r="J54" s="20">
        <f>IFERROR(VLOOKUP('Pilotage charte de postes'!K54*10+1,Tableau_Lancer_la_requête_à_partir_de_apps_U_B11_1[],2,FALSE),"")</f>
        <v>121082701144</v>
      </c>
      <c r="K54" s="19">
        <f>IFERROR(VLOOKUP('Pilotage charte de postes'!L54*10+1,Tableau_Lancer_la_requête_à_partir_de_apps_U_B11_1[],2,FALSE),"")</f>
        <v>213560139964</v>
      </c>
    </row>
  </sheetData>
  <mergeCells count="4">
    <mergeCell ref="A1:K2"/>
    <mergeCell ref="A4:C5"/>
    <mergeCell ref="D4:G4"/>
    <mergeCell ref="H4:K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9B19C-7109-4B52-954A-45F618AF7AE2}">
  <dimension ref="A1:O58"/>
  <sheetViews>
    <sheetView workbookViewId="0">
      <selection activeCell="A4" sqref="A4"/>
    </sheetView>
  </sheetViews>
  <sheetFormatPr baseColWidth="10" defaultRowHeight="14.4" x14ac:dyDescent="0.3"/>
  <cols>
    <col min="1" max="1" width="13" customWidth="1"/>
  </cols>
  <sheetData>
    <row r="1" spans="1:15" ht="30" x14ac:dyDescent="0.3">
      <c r="A1" s="36" t="s">
        <v>74</v>
      </c>
      <c r="B1" s="37"/>
      <c r="C1" s="37"/>
      <c r="D1" s="37"/>
      <c r="E1" s="37"/>
      <c r="F1" s="37"/>
      <c r="G1" s="37"/>
      <c r="H1" s="37"/>
      <c r="I1" s="37"/>
      <c r="J1" s="37"/>
      <c r="K1" s="37"/>
      <c r="L1" s="37"/>
      <c r="M1" s="37"/>
      <c r="N1" s="37"/>
      <c r="O1" s="38"/>
    </row>
    <row r="2" spans="1:15" s="39" customFormat="1" ht="13.8" x14ac:dyDescent="0.25">
      <c r="A2" s="75" t="s">
        <v>75</v>
      </c>
      <c r="B2" s="76"/>
      <c r="C2" s="76"/>
      <c r="D2" s="76"/>
      <c r="E2" s="76"/>
      <c r="F2" s="76"/>
      <c r="G2" s="76"/>
      <c r="H2" s="76"/>
      <c r="I2" s="76"/>
      <c r="J2" s="76"/>
      <c r="K2" s="76"/>
      <c r="L2" s="76"/>
      <c r="M2" s="76"/>
      <c r="N2" s="76"/>
      <c r="O2" s="77"/>
    </row>
    <row r="3" spans="1:15" s="39" customFormat="1" ht="13.8" x14ac:dyDescent="0.25">
      <c r="A3" s="40"/>
      <c r="B3" s="41"/>
      <c r="C3" s="41"/>
      <c r="D3" s="41"/>
      <c r="E3" s="41"/>
      <c r="F3" s="41"/>
      <c r="G3" s="41"/>
      <c r="H3" s="41"/>
      <c r="I3" s="41"/>
      <c r="J3" s="41"/>
      <c r="K3" s="41"/>
      <c r="L3" s="41"/>
      <c r="M3" s="41"/>
      <c r="N3" s="41"/>
      <c r="O3" s="42"/>
    </row>
    <row r="4" spans="1:15" s="39" customFormat="1" ht="13.8" x14ac:dyDescent="0.25">
      <c r="A4" s="43"/>
      <c r="B4" s="44"/>
      <c r="C4" s="44"/>
      <c r="D4" s="44"/>
      <c r="E4" s="44"/>
      <c r="F4" s="44"/>
      <c r="G4" s="44"/>
      <c r="H4" s="44"/>
      <c r="I4" s="44"/>
      <c r="J4" s="44"/>
      <c r="K4" s="44"/>
      <c r="L4" s="44"/>
      <c r="M4" s="44"/>
      <c r="N4" s="44"/>
      <c r="O4" s="45"/>
    </row>
    <row r="5" spans="1:15" s="39" customFormat="1" ht="13.8" x14ac:dyDescent="0.25">
      <c r="A5" s="46" t="s">
        <v>76</v>
      </c>
      <c r="B5" s="44"/>
      <c r="C5" s="44"/>
      <c r="D5" s="44"/>
      <c r="E5" s="44"/>
      <c r="F5" s="44"/>
      <c r="G5" s="44"/>
      <c r="H5" s="44"/>
      <c r="I5" s="44"/>
      <c r="J5" s="44"/>
      <c r="K5" s="44"/>
      <c r="L5" s="44"/>
      <c r="M5" s="44"/>
      <c r="N5" s="44"/>
      <c r="O5" s="45"/>
    </row>
    <row r="6" spans="1:15" s="39" customFormat="1" ht="35.1" customHeight="1" x14ac:dyDescent="0.25">
      <c r="A6" s="78" t="s">
        <v>77</v>
      </c>
      <c r="B6" s="79"/>
      <c r="C6" s="79"/>
      <c r="D6" s="79"/>
      <c r="E6" s="79"/>
      <c r="F6" s="79"/>
      <c r="G6" s="79"/>
      <c r="H6" s="79"/>
      <c r="I6" s="79"/>
      <c r="J6" s="79"/>
      <c r="K6" s="79"/>
      <c r="L6" s="79"/>
      <c r="M6" s="79"/>
      <c r="N6" s="79"/>
      <c r="O6" s="80"/>
    </row>
    <row r="7" spans="1:15" s="39" customFormat="1" ht="13.8" x14ac:dyDescent="0.25">
      <c r="A7" s="43"/>
      <c r="B7" s="44"/>
      <c r="C7" s="44"/>
      <c r="D7" s="44"/>
      <c r="E7" s="44"/>
      <c r="F7" s="44"/>
      <c r="G7" s="44"/>
      <c r="H7" s="44"/>
      <c r="I7" s="44"/>
      <c r="J7" s="44"/>
      <c r="K7" s="44"/>
      <c r="L7" s="44"/>
      <c r="M7" s="44"/>
      <c r="N7" s="44"/>
      <c r="O7" s="45"/>
    </row>
    <row r="8" spans="1:15" s="39" customFormat="1" ht="13.8" x14ac:dyDescent="0.25">
      <c r="A8" s="46" t="s">
        <v>78</v>
      </c>
      <c r="B8" s="44"/>
      <c r="C8" s="44"/>
      <c r="D8" s="44"/>
      <c r="E8" s="44"/>
      <c r="F8" s="44"/>
      <c r="G8" s="44"/>
      <c r="H8" s="44"/>
      <c r="I8" s="44"/>
      <c r="J8" s="44"/>
      <c r="K8" s="44"/>
      <c r="L8" s="44"/>
      <c r="M8" s="44"/>
      <c r="N8" s="44"/>
      <c r="O8" s="45"/>
    </row>
    <row r="9" spans="1:15" s="39" customFormat="1" ht="35.1" customHeight="1" x14ac:dyDescent="0.25">
      <c r="A9" s="78" t="s">
        <v>79</v>
      </c>
      <c r="B9" s="79"/>
      <c r="C9" s="79"/>
      <c r="D9" s="79"/>
      <c r="E9" s="79"/>
      <c r="F9" s="79"/>
      <c r="G9" s="79"/>
      <c r="H9" s="79"/>
      <c r="I9" s="79"/>
      <c r="J9" s="79"/>
      <c r="K9" s="79"/>
      <c r="L9" s="79"/>
      <c r="M9" s="79"/>
      <c r="N9" s="79"/>
      <c r="O9" s="80"/>
    </row>
    <row r="10" spans="1:15" s="39" customFormat="1" ht="13.8" x14ac:dyDescent="0.25">
      <c r="A10" s="43"/>
      <c r="B10" s="44"/>
      <c r="C10" s="44"/>
      <c r="D10" s="44"/>
      <c r="E10" s="44"/>
      <c r="F10" s="44"/>
      <c r="G10" s="44"/>
      <c r="H10" s="44"/>
      <c r="I10" s="44"/>
      <c r="J10" s="44"/>
      <c r="K10" s="44"/>
      <c r="L10" s="44"/>
      <c r="M10" s="44"/>
      <c r="N10" s="44"/>
      <c r="O10" s="45"/>
    </row>
    <row r="11" spans="1:15" s="39" customFormat="1" ht="13.8" x14ac:dyDescent="0.25">
      <c r="A11" s="47" t="s">
        <v>80</v>
      </c>
      <c r="B11" s="44"/>
      <c r="C11" s="44"/>
      <c r="D11" s="44"/>
      <c r="E11" s="44"/>
      <c r="F11" s="44"/>
      <c r="G11" s="44"/>
      <c r="H11" s="44"/>
      <c r="I11" s="44"/>
      <c r="J11" s="44"/>
      <c r="K11" s="44"/>
      <c r="L11" s="44"/>
      <c r="M11" s="44"/>
      <c r="N11" s="44"/>
      <c r="O11" s="45"/>
    </row>
    <row r="12" spans="1:15" s="39" customFormat="1" ht="35.1" customHeight="1" x14ac:dyDescent="0.25">
      <c r="A12" s="78" t="s">
        <v>81</v>
      </c>
      <c r="B12" s="79"/>
      <c r="C12" s="79"/>
      <c r="D12" s="79"/>
      <c r="E12" s="79"/>
      <c r="F12" s="79"/>
      <c r="G12" s="79"/>
      <c r="H12" s="79"/>
      <c r="I12" s="79"/>
      <c r="J12" s="79"/>
      <c r="K12" s="79"/>
      <c r="L12" s="79"/>
      <c r="M12" s="79"/>
      <c r="N12" s="79"/>
      <c r="O12" s="80"/>
    </row>
    <row r="13" spans="1:15" s="39" customFormat="1" ht="13.8" x14ac:dyDescent="0.25">
      <c r="A13" s="43"/>
      <c r="B13" s="44"/>
      <c r="C13" s="44"/>
      <c r="D13" s="44"/>
      <c r="E13" s="44"/>
      <c r="F13" s="44"/>
      <c r="G13" s="44"/>
      <c r="H13" s="44"/>
      <c r="I13" s="44"/>
      <c r="J13" s="44"/>
      <c r="K13" s="44"/>
      <c r="L13" s="44"/>
      <c r="M13" s="44"/>
      <c r="N13" s="44"/>
      <c r="O13" s="45"/>
    </row>
    <row r="14" spans="1:15" s="39" customFormat="1" ht="13.8" x14ac:dyDescent="0.25">
      <c r="A14" s="46" t="s">
        <v>82</v>
      </c>
      <c r="B14" s="44"/>
      <c r="C14" s="44"/>
      <c r="D14" s="44"/>
      <c r="E14" s="44"/>
      <c r="F14" s="44"/>
      <c r="G14" s="44"/>
      <c r="H14" s="44"/>
      <c r="I14" s="44"/>
      <c r="J14" s="44"/>
      <c r="K14" s="44"/>
      <c r="L14" s="44"/>
      <c r="M14" s="44"/>
      <c r="N14" s="44"/>
      <c r="O14" s="45"/>
    </row>
    <row r="15" spans="1:15" s="39" customFormat="1" ht="13.8" x14ac:dyDescent="0.25">
      <c r="A15" s="78" t="s">
        <v>83</v>
      </c>
      <c r="B15" s="79"/>
      <c r="C15" s="79"/>
      <c r="D15" s="79"/>
      <c r="E15" s="79"/>
      <c r="F15" s="79"/>
      <c r="G15" s="79"/>
      <c r="H15" s="79"/>
      <c r="I15" s="79"/>
      <c r="J15" s="79"/>
      <c r="K15" s="79"/>
      <c r="L15" s="79"/>
      <c r="M15" s="79"/>
      <c r="N15" s="79"/>
      <c r="O15" s="80"/>
    </row>
    <row r="16" spans="1:15" s="39" customFormat="1" ht="13.8" x14ac:dyDescent="0.25">
      <c r="A16" s="43"/>
      <c r="B16" s="44"/>
      <c r="C16" s="44"/>
      <c r="D16" s="44"/>
      <c r="E16" s="44"/>
      <c r="F16" s="44"/>
      <c r="G16" s="44"/>
      <c r="H16" s="44"/>
      <c r="I16" s="44"/>
      <c r="J16" s="44"/>
      <c r="K16" s="44"/>
      <c r="L16" s="44"/>
      <c r="M16" s="44"/>
      <c r="N16" s="44"/>
      <c r="O16" s="45"/>
    </row>
    <row r="17" spans="1:15" s="39" customFormat="1" ht="13.8" x14ac:dyDescent="0.25">
      <c r="A17" s="46" t="s">
        <v>84</v>
      </c>
      <c r="B17" s="44"/>
      <c r="C17" s="44"/>
      <c r="D17" s="44"/>
      <c r="E17" s="44"/>
      <c r="F17" s="44"/>
      <c r="G17" s="44"/>
      <c r="H17" s="44"/>
      <c r="I17" s="44"/>
      <c r="J17" s="44"/>
      <c r="K17" s="44"/>
      <c r="L17" s="44"/>
      <c r="M17" s="44"/>
      <c r="N17" s="44"/>
      <c r="O17" s="45"/>
    </row>
    <row r="18" spans="1:15" s="39" customFormat="1" ht="35.1" customHeight="1" x14ac:dyDescent="0.25">
      <c r="A18" s="78" t="s">
        <v>85</v>
      </c>
      <c r="B18" s="79"/>
      <c r="C18" s="79"/>
      <c r="D18" s="79"/>
      <c r="E18" s="79"/>
      <c r="F18" s="79"/>
      <c r="G18" s="79"/>
      <c r="H18" s="79"/>
      <c r="I18" s="79"/>
      <c r="J18" s="79"/>
      <c r="K18" s="79"/>
      <c r="L18" s="79"/>
      <c r="M18" s="79"/>
      <c r="N18" s="79"/>
      <c r="O18" s="80"/>
    </row>
    <row r="19" spans="1:15" s="39" customFormat="1" ht="13.8" x14ac:dyDescent="0.25">
      <c r="A19" s="43"/>
      <c r="B19" s="44"/>
      <c r="C19" s="44"/>
      <c r="D19" s="44"/>
      <c r="E19" s="44"/>
      <c r="F19" s="44"/>
      <c r="G19" s="44"/>
      <c r="H19" s="44"/>
      <c r="I19" s="44"/>
      <c r="J19" s="44"/>
      <c r="K19" s="44"/>
      <c r="L19" s="44"/>
      <c r="M19" s="44"/>
      <c r="N19" s="44"/>
      <c r="O19" s="45"/>
    </row>
    <row r="20" spans="1:15" s="39" customFormat="1" ht="13.8" x14ac:dyDescent="0.25">
      <c r="A20" s="46" t="s">
        <v>86</v>
      </c>
      <c r="B20" s="44"/>
      <c r="C20" s="44"/>
      <c r="D20" s="44"/>
      <c r="E20" s="44"/>
      <c r="F20" s="44"/>
      <c r="G20" s="44"/>
      <c r="H20" s="44"/>
      <c r="I20" s="44"/>
      <c r="J20" s="44"/>
      <c r="K20" s="44"/>
      <c r="L20" s="44"/>
      <c r="M20" s="44"/>
      <c r="N20" s="44"/>
      <c r="O20" s="45"/>
    </row>
    <row r="21" spans="1:15" s="39" customFormat="1" ht="13.8" x14ac:dyDescent="0.25">
      <c r="A21" s="72" t="s">
        <v>87</v>
      </c>
      <c r="B21" s="73"/>
      <c r="C21" s="73"/>
      <c r="D21" s="73"/>
      <c r="E21" s="73"/>
      <c r="F21" s="73"/>
      <c r="G21" s="73"/>
      <c r="H21" s="73"/>
      <c r="I21" s="73"/>
      <c r="J21" s="73"/>
      <c r="K21" s="73"/>
      <c r="L21" s="73"/>
      <c r="M21" s="73"/>
      <c r="N21" s="73"/>
      <c r="O21" s="74"/>
    </row>
    <row r="22" spans="1:15" s="39" customFormat="1" ht="13.8" x14ac:dyDescent="0.25">
      <c r="A22" s="43"/>
      <c r="B22" s="44"/>
      <c r="C22" s="44"/>
      <c r="D22" s="44"/>
      <c r="E22" s="44"/>
      <c r="F22" s="44"/>
      <c r="G22" s="44"/>
      <c r="H22" s="44"/>
      <c r="I22" s="44"/>
      <c r="J22" s="44"/>
      <c r="K22" s="44"/>
      <c r="L22" s="44"/>
      <c r="M22" s="44"/>
      <c r="N22" s="44"/>
      <c r="O22" s="45"/>
    </row>
    <row r="23" spans="1:15" s="39" customFormat="1" ht="13.8" x14ac:dyDescent="0.25">
      <c r="A23" s="46" t="s">
        <v>88</v>
      </c>
      <c r="B23" s="44"/>
      <c r="C23" s="44"/>
      <c r="D23" s="44"/>
      <c r="E23" s="44"/>
      <c r="F23" s="44"/>
      <c r="G23" s="44"/>
      <c r="H23" s="44"/>
      <c r="I23" s="44"/>
      <c r="J23" s="44"/>
      <c r="K23" s="44"/>
      <c r="L23" s="44"/>
      <c r="M23" s="44"/>
      <c r="N23" s="44"/>
      <c r="O23" s="45"/>
    </row>
    <row r="24" spans="1:15" x14ac:dyDescent="0.3">
      <c r="A24" s="72" t="s">
        <v>89</v>
      </c>
      <c r="B24" s="73"/>
      <c r="C24" s="73"/>
      <c r="D24" s="73"/>
      <c r="E24" s="73"/>
      <c r="F24" s="73"/>
      <c r="G24" s="73"/>
      <c r="H24" s="73"/>
      <c r="I24" s="73"/>
      <c r="J24" s="73"/>
      <c r="K24" s="73"/>
      <c r="L24" s="73"/>
      <c r="M24" s="73"/>
      <c r="N24" s="73"/>
      <c r="O24" s="74"/>
    </row>
    <row r="25" spans="1:15" x14ac:dyDescent="0.3">
      <c r="A25" s="48"/>
      <c r="B25" s="49"/>
      <c r="C25" s="49"/>
      <c r="D25" s="49"/>
      <c r="E25" s="49"/>
      <c r="F25" s="49"/>
      <c r="G25" s="49"/>
      <c r="H25" s="49"/>
      <c r="I25" s="49"/>
      <c r="J25" s="49"/>
      <c r="K25" s="49"/>
      <c r="L25" s="49"/>
      <c r="M25" s="49"/>
      <c r="N25" s="49"/>
      <c r="O25" s="50"/>
    </row>
    <row r="26" spans="1:15" x14ac:dyDescent="0.3">
      <c r="A26" s="46" t="s">
        <v>90</v>
      </c>
      <c r="B26" s="49"/>
      <c r="C26" s="49"/>
      <c r="D26" s="49"/>
      <c r="E26" s="49"/>
      <c r="F26" s="49"/>
      <c r="G26" s="49"/>
      <c r="H26" s="49"/>
      <c r="I26" s="49"/>
      <c r="J26" s="49"/>
      <c r="K26" s="49"/>
      <c r="L26" s="49"/>
      <c r="M26" s="49"/>
      <c r="N26" s="49"/>
      <c r="O26" s="50"/>
    </row>
    <row r="27" spans="1:15" ht="35.1" customHeight="1" x14ac:dyDescent="0.3">
      <c r="A27" s="78" t="s">
        <v>91</v>
      </c>
      <c r="B27" s="79"/>
      <c r="C27" s="79"/>
      <c r="D27" s="79"/>
      <c r="E27" s="79"/>
      <c r="F27" s="79"/>
      <c r="G27" s="79"/>
      <c r="H27" s="79"/>
      <c r="I27" s="79"/>
      <c r="J27" s="79"/>
      <c r="K27" s="79"/>
      <c r="L27" s="79"/>
      <c r="M27" s="79"/>
      <c r="N27" s="79"/>
      <c r="O27" s="80"/>
    </row>
    <row r="28" spans="1:15" x14ac:dyDescent="0.3">
      <c r="A28" s="48"/>
      <c r="B28" s="49"/>
      <c r="C28" s="49"/>
      <c r="D28" s="49"/>
      <c r="E28" s="49"/>
      <c r="F28" s="49"/>
      <c r="G28" s="49"/>
      <c r="H28" s="49"/>
      <c r="I28" s="49"/>
      <c r="J28" s="49"/>
      <c r="K28" s="49"/>
      <c r="L28" s="49"/>
      <c r="M28" s="49"/>
      <c r="N28" s="49"/>
      <c r="O28" s="50"/>
    </row>
    <row r="29" spans="1:15" x14ac:dyDescent="0.3">
      <c r="A29" s="46" t="s">
        <v>92</v>
      </c>
      <c r="B29" s="49"/>
      <c r="C29" s="49"/>
      <c r="D29" s="49"/>
      <c r="E29" s="49"/>
      <c r="F29" s="49"/>
      <c r="G29" s="49"/>
      <c r="H29" s="49"/>
      <c r="I29" s="49"/>
      <c r="J29" s="49"/>
      <c r="K29" s="49"/>
      <c r="L29" s="49"/>
      <c r="M29" s="49"/>
      <c r="N29" s="49"/>
      <c r="O29" s="50"/>
    </row>
    <row r="30" spans="1:15" ht="35.1" customHeight="1" x14ac:dyDescent="0.3">
      <c r="A30" s="78" t="s">
        <v>93</v>
      </c>
      <c r="B30" s="79"/>
      <c r="C30" s="79"/>
      <c r="D30" s="79"/>
      <c r="E30" s="79"/>
      <c r="F30" s="79"/>
      <c r="G30" s="79"/>
      <c r="H30" s="79"/>
      <c r="I30" s="79"/>
      <c r="J30" s="79"/>
      <c r="K30" s="79"/>
      <c r="L30" s="79"/>
      <c r="M30" s="79"/>
      <c r="N30" s="79"/>
      <c r="O30" s="80"/>
    </row>
    <row r="31" spans="1:15" x14ac:dyDescent="0.3">
      <c r="A31" s="48"/>
      <c r="B31" s="49"/>
      <c r="C31" s="49"/>
      <c r="D31" s="49"/>
      <c r="E31" s="49"/>
      <c r="F31" s="49"/>
      <c r="G31" s="49"/>
      <c r="H31" s="49"/>
      <c r="I31" s="49"/>
      <c r="J31" s="49"/>
      <c r="K31" s="49"/>
      <c r="L31" s="49"/>
      <c r="M31" s="49"/>
      <c r="N31" s="49"/>
      <c r="O31" s="50"/>
    </row>
    <row r="32" spans="1:15" x14ac:dyDescent="0.3">
      <c r="A32" s="46" t="s">
        <v>94</v>
      </c>
      <c r="B32" s="49"/>
      <c r="C32" s="49"/>
      <c r="D32" s="49"/>
      <c r="E32" s="49"/>
      <c r="F32" s="49"/>
      <c r="G32" s="49"/>
      <c r="H32" s="49"/>
      <c r="I32" s="49"/>
      <c r="J32" s="49"/>
      <c r="K32" s="49"/>
      <c r="L32" s="49"/>
      <c r="M32" s="49"/>
      <c r="N32" s="49"/>
      <c r="O32" s="50"/>
    </row>
    <row r="33" spans="1:15" s="51" customFormat="1" ht="35.1" customHeight="1" x14ac:dyDescent="0.3">
      <c r="A33" s="78" t="s">
        <v>95</v>
      </c>
      <c r="B33" s="79"/>
      <c r="C33" s="79"/>
      <c r="D33" s="79"/>
      <c r="E33" s="79"/>
      <c r="F33" s="79"/>
      <c r="G33" s="79"/>
      <c r="H33" s="79"/>
      <c r="I33" s="79"/>
      <c r="J33" s="79"/>
      <c r="K33" s="79"/>
      <c r="L33" s="79"/>
      <c r="M33" s="79"/>
      <c r="N33" s="79"/>
      <c r="O33" s="80"/>
    </row>
    <row r="34" spans="1:15" x14ac:dyDescent="0.3">
      <c r="A34" s="48"/>
      <c r="B34" s="49"/>
      <c r="C34" s="49"/>
      <c r="D34" s="49"/>
      <c r="E34" s="49"/>
      <c r="F34" s="49"/>
      <c r="G34" s="49"/>
      <c r="H34" s="49"/>
      <c r="I34" s="49"/>
      <c r="J34" s="49"/>
      <c r="K34" s="49"/>
      <c r="L34" s="49"/>
      <c r="M34" s="49"/>
      <c r="N34" s="49"/>
      <c r="O34" s="50"/>
    </row>
    <row r="35" spans="1:15" x14ac:dyDescent="0.3">
      <c r="A35" s="46" t="s">
        <v>96</v>
      </c>
      <c r="B35" s="49"/>
      <c r="C35" s="49"/>
      <c r="D35" s="49"/>
      <c r="E35" s="49"/>
      <c r="F35" s="49"/>
      <c r="G35" s="49"/>
      <c r="H35" s="49"/>
      <c r="I35" s="49"/>
      <c r="J35" s="49"/>
      <c r="K35" s="49"/>
      <c r="L35" s="49"/>
      <c r="M35" s="49"/>
      <c r="N35" s="49"/>
      <c r="O35" s="50"/>
    </row>
    <row r="36" spans="1:15" x14ac:dyDescent="0.3">
      <c r="A36" s="72" t="s">
        <v>97</v>
      </c>
      <c r="B36" s="73"/>
      <c r="C36" s="73"/>
      <c r="D36" s="73"/>
      <c r="E36" s="73"/>
      <c r="F36" s="73"/>
      <c r="G36" s="73"/>
      <c r="H36" s="73"/>
      <c r="I36" s="73"/>
      <c r="J36" s="73"/>
      <c r="K36" s="73"/>
      <c r="L36" s="73"/>
      <c r="M36" s="73"/>
      <c r="N36" s="73"/>
      <c r="O36" s="74"/>
    </row>
    <row r="37" spans="1:15" x14ac:dyDescent="0.3">
      <c r="A37" s="48"/>
      <c r="B37" s="49"/>
      <c r="C37" s="49"/>
      <c r="D37" s="49"/>
      <c r="E37" s="49"/>
      <c r="F37" s="49"/>
      <c r="G37" s="49"/>
      <c r="H37" s="49"/>
      <c r="I37" s="49"/>
      <c r="J37" s="49"/>
      <c r="K37" s="49"/>
      <c r="L37" s="49"/>
      <c r="M37" s="49"/>
      <c r="N37" s="49"/>
      <c r="O37" s="50"/>
    </row>
    <row r="38" spans="1:15" x14ac:dyDescent="0.3">
      <c r="A38" s="46" t="s">
        <v>98</v>
      </c>
      <c r="B38" s="49"/>
      <c r="C38" s="49"/>
      <c r="D38" s="49"/>
      <c r="E38" s="49"/>
      <c r="F38" s="49"/>
      <c r="G38" s="49"/>
      <c r="H38" s="49"/>
      <c r="I38" s="49"/>
      <c r="J38" s="49"/>
      <c r="K38" s="49"/>
      <c r="L38" s="49"/>
      <c r="M38" s="49"/>
      <c r="N38" s="49"/>
      <c r="O38" s="50"/>
    </row>
    <row r="39" spans="1:15" x14ac:dyDescent="0.3">
      <c r="A39" s="72" t="s">
        <v>99</v>
      </c>
      <c r="B39" s="73"/>
      <c r="C39" s="73"/>
      <c r="D39" s="73"/>
      <c r="E39" s="73"/>
      <c r="F39" s="73"/>
      <c r="G39" s="73"/>
      <c r="H39" s="73"/>
      <c r="I39" s="73"/>
      <c r="J39" s="73"/>
      <c r="K39" s="73"/>
      <c r="L39" s="73"/>
      <c r="M39" s="73"/>
      <c r="N39" s="73"/>
      <c r="O39" s="74"/>
    </row>
    <row r="40" spans="1:15" x14ac:dyDescent="0.3">
      <c r="A40" s="48"/>
      <c r="B40" s="49"/>
      <c r="C40" s="49"/>
      <c r="D40" s="49"/>
      <c r="E40" s="49"/>
      <c r="F40" s="49"/>
      <c r="G40" s="49"/>
      <c r="H40" s="49"/>
      <c r="I40" s="49"/>
      <c r="J40" s="49"/>
      <c r="K40" s="49"/>
      <c r="L40" s="49"/>
      <c r="M40" s="49"/>
      <c r="N40" s="49"/>
      <c r="O40" s="50"/>
    </row>
    <row r="41" spans="1:15" x14ac:dyDescent="0.3">
      <c r="A41" s="46" t="s">
        <v>100</v>
      </c>
      <c r="B41" s="49"/>
      <c r="C41" s="49"/>
      <c r="D41" s="49"/>
      <c r="E41" s="49"/>
      <c r="F41" s="49"/>
      <c r="G41" s="49"/>
      <c r="H41" s="49"/>
      <c r="I41" s="49"/>
      <c r="J41" s="49"/>
      <c r="K41" s="49"/>
      <c r="L41" s="49"/>
      <c r="M41" s="49"/>
      <c r="N41" s="49"/>
      <c r="O41" s="50"/>
    </row>
    <row r="42" spans="1:15" ht="35.1" customHeight="1" x14ac:dyDescent="0.3">
      <c r="A42" s="78" t="s">
        <v>101</v>
      </c>
      <c r="B42" s="79"/>
      <c r="C42" s="79"/>
      <c r="D42" s="79"/>
      <c r="E42" s="79"/>
      <c r="F42" s="79"/>
      <c r="G42" s="79"/>
      <c r="H42" s="79"/>
      <c r="I42" s="79"/>
      <c r="J42" s="79"/>
      <c r="K42" s="79"/>
      <c r="L42" s="79"/>
      <c r="M42" s="79"/>
      <c r="N42" s="79"/>
      <c r="O42" s="80"/>
    </row>
    <row r="43" spans="1:15" x14ac:dyDescent="0.3">
      <c r="A43" s="48"/>
      <c r="B43" s="49"/>
      <c r="C43" s="49"/>
      <c r="D43" s="49"/>
      <c r="E43" s="49"/>
      <c r="F43" s="49"/>
      <c r="G43" s="49"/>
      <c r="H43" s="49"/>
      <c r="I43" s="49"/>
      <c r="J43" s="49"/>
      <c r="K43" s="49"/>
      <c r="L43" s="49"/>
      <c r="M43" s="49"/>
      <c r="N43" s="49"/>
      <c r="O43" s="50"/>
    </row>
    <row r="44" spans="1:15" x14ac:dyDescent="0.3">
      <c r="A44" s="46" t="s">
        <v>102</v>
      </c>
      <c r="B44" s="49"/>
      <c r="C44" s="49"/>
      <c r="D44" s="49"/>
      <c r="E44" s="49"/>
      <c r="F44" s="49"/>
      <c r="G44" s="49"/>
      <c r="H44" s="49"/>
      <c r="I44" s="49"/>
      <c r="J44" s="49"/>
      <c r="K44" s="49"/>
      <c r="L44" s="49"/>
      <c r="M44" s="49"/>
      <c r="N44" s="49"/>
      <c r="O44" s="50"/>
    </row>
    <row r="45" spans="1:15" x14ac:dyDescent="0.3">
      <c r="A45" s="78" t="s">
        <v>103</v>
      </c>
      <c r="B45" s="79"/>
      <c r="C45" s="79"/>
      <c r="D45" s="79"/>
      <c r="E45" s="79"/>
      <c r="F45" s="79"/>
      <c r="G45" s="79"/>
      <c r="H45" s="79"/>
      <c r="I45" s="79"/>
      <c r="J45" s="79"/>
      <c r="K45" s="79"/>
      <c r="L45" s="79"/>
      <c r="M45" s="79"/>
      <c r="N45" s="79"/>
      <c r="O45" s="80"/>
    </row>
    <row r="46" spans="1:15" x14ac:dyDescent="0.3">
      <c r="A46" s="48"/>
      <c r="B46" s="49"/>
      <c r="C46" s="49"/>
      <c r="D46" s="49"/>
      <c r="E46" s="49"/>
      <c r="F46" s="49"/>
      <c r="G46" s="49"/>
      <c r="H46" s="49"/>
      <c r="I46" s="49"/>
      <c r="J46" s="49"/>
      <c r="K46" s="49"/>
      <c r="L46" s="49"/>
      <c r="M46" s="49"/>
      <c r="N46" s="49"/>
      <c r="O46" s="50"/>
    </row>
    <row r="47" spans="1:15" x14ac:dyDescent="0.3">
      <c r="A47" s="46" t="s">
        <v>104</v>
      </c>
      <c r="B47" s="49"/>
      <c r="C47" s="49"/>
      <c r="D47" s="49"/>
      <c r="E47" s="49"/>
      <c r="F47" s="49"/>
      <c r="G47" s="49"/>
      <c r="H47" s="49"/>
      <c r="I47" s="49"/>
      <c r="J47" s="49"/>
      <c r="K47" s="49"/>
      <c r="L47" s="49"/>
      <c r="M47" s="49"/>
      <c r="N47" s="49"/>
      <c r="O47" s="50"/>
    </row>
    <row r="48" spans="1:15" x14ac:dyDescent="0.3">
      <c r="A48" s="81" t="s">
        <v>105</v>
      </c>
      <c r="B48" s="82"/>
      <c r="C48" s="82"/>
      <c r="D48" s="82"/>
      <c r="E48" s="82"/>
      <c r="F48" s="82"/>
      <c r="G48" s="82"/>
      <c r="H48" s="82"/>
      <c r="I48" s="82"/>
      <c r="J48" s="82"/>
      <c r="K48" s="82"/>
      <c r="L48" s="82"/>
      <c r="M48" s="82"/>
      <c r="N48" s="82"/>
      <c r="O48" s="83"/>
    </row>
    <row r="49" spans="1:15" x14ac:dyDescent="0.3">
      <c r="A49" s="48"/>
      <c r="B49" s="49"/>
      <c r="C49" s="49"/>
      <c r="D49" s="49"/>
      <c r="E49" s="49"/>
      <c r="F49" s="49"/>
      <c r="G49" s="49"/>
      <c r="H49" s="49"/>
      <c r="I49" s="49"/>
      <c r="J49" s="49"/>
      <c r="K49" s="49"/>
      <c r="L49" s="49"/>
      <c r="M49" s="49"/>
      <c r="N49" s="49"/>
      <c r="O49" s="50"/>
    </row>
    <row r="50" spans="1:15" x14ac:dyDescent="0.3">
      <c r="A50" s="46" t="s">
        <v>106</v>
      </c>
      <c r="B50" s="49"/>
      <c r="C50" s="49"/>
      <c r="D50" s="49"/>
      <c r="E50" s="49"/>
      <c r="F50" s="49"/>
      <c r="G50" s="49"/>
      <c r="H50" s="49"/>
      <c r="I50" s="49"/>
      <c r="J50" s="49"/>
      <c r="K50" s="49"/>
      <c r="L50" s="49"/>
      <c r="M50" s="49"/>
      <c r="N50" s="49"/>
      <c r="O50" s="50"/>
    </row>
    <row r="51" spans="1:15" x14ac:dyDescent="0.3">
      <c r="A51" s="72" t="s">
        <v>107</v>
      </c>
      <c r="B51" s="73"/>
      <c r="C51" s="73"/>
      <c r="D51" s="73"/>
      <c r="E51" s="73"/>
      <c r="F51" s="73"/>
      <c r="G51" s="73"/>
      <c r="H51" s="73"/>
      <c r="I51" s="73"/>
      <c r="J51" s="73"/>
      <c r="K51" s="73"/>
      <c r="L51" s="73"/>
      <c r="M51" s="73"/>
      <c r="N51" s="73"/>
      <c r="O51" s="74"/>
    </row>
    <row r="52" spans="1:15" x14ac:dyDescent="0.3">
      <c r="A52" s="48"/>
      <c r="B52" s="49"/>
      <c r="C52" s="49"/>
      <c r="D52" s="49"/>
      <c r="E52" s="49"/>
      <c r="F52" s="49"/>
      <c r="G52" s="49"/>
      <c r="H52" s="49"/>
      <c r="I52" s="49"/>
      <c r="J52" s="49"/>
      <c r="K52" s="49"/>
      <c r="L52" s="49"/>
      <c r="M52" s="49"/>
      <c r="N52" s="49"/>
      <c r="O52" s="50"/>
    </row>
    <row r="53" spans="1:15" x14ac:dyDescent="0.3">
      <c r="A53" s="46" t="s">
        <v>108</v>
      </c>
      <c r="B53" s="49"/>
      <c r="C53" s="49"/>
      <c r="D53" s="49"/>
      <c r="E53" s="49"/>
      <c r="F53" s="49"/>
      <c r="G53" s="49"/>
      <c r="H53" s="49"/>
      <c r="I53" s="49"/>
      <c r="J53" s="49"/>
      <c r="K53" s="49"/>
      <c r="L53" s="49"/>
      <c r="M53" s="49"/>
      <c r="N53" s="49"/>
      <c r="O53" s="50"/>
    </row>
    <row r="54" spans="1:15" x14ac:dyDescent="0.3">
      <c r="A54" s="84" t="s">
        <v>109</v>
      </c>
      <c r="B54" s="85"/>
      <c r="C54" s="85"/>
      <c r="D54" s="85"/>
      <c r="E54" s="85"/>
      <c r="F54" s="85"/>
      <c r="G54" s="85"/>
      <c r="H54" s="85"/>
      <c r="I54" s="85"/>
      <c r="J54" s="85"/>
      <c r="K54" s="85"/>
      <c r="L54" s="85"/>
      <c r="M54" s="85"/>
      <c r="N54" s="85"/>
      <c r="O54" s="86"/>
    </row>
    <row r="55" spans="1:15" x14ac:dyDescent="0.3">
      <c r="A55" s="48"/>
      <c r="B55" s="49"/>
      <c r="C55" s="49"/>
      <c r="D55" s="49"/>
      <c r="E55" s="49"/>
      <c r="F55" s="49"/>
      <c r="G55" s="49"/>
      <c r="H55" s="49"/>
      <c r="I55" s="49"/>
      <c r="J55" s="49"/>
      <c r="K55" s="49"/>
      <c r="L55" s="49"/>
      <c r="M55" s="49"/>
      <c r="N55" s="49"/>
      <c r="O55" s="50"/>
    </row>
    <row r="56" spans="1:15" x14ac:dyDescent="0.3">
      <c r="A56" s="46" t="s">
        <v>110</v>
      </c>
      <c r="B56" s="49"/>
      <c r="C56" s="49"/>
      <c r="D56" s="49"/>
      <c r="E56" s="49"/>
      <c r="F56" s="49"/>
      <c r="G56" s="49"/>
      <c r="H56" s="49"/>
      <c r="I56" s="49"/>
      <c r="J56" s="49"/>
      <c r="K56" s="49"/>
      <c r="L56" s="49"/>
      <c r="M56" s="49"/>
      <c r="N56" s="49"/>
      <c r="O56" s="50"/>
    </row>
    <row r="57" spans="1:15" x14ac:dyDescent="0.3">
      <c r="A57" s="78" t="s">
        <v>111</v>
      </c>
      <c r="B57" s="79"/>
      <c r="C57" s="79"/>
      <c r="D57" s="79"/>
      <c r="E57" s="79"/>
      <c r="F57" s="79"/>
      <c r="G57" s="79"/>
      <c r="H57" s="79"/>
      <c r="I57" s="79"/>
      <c r="J57" s="79"/>
      <c r="K57" s="79"/>
      <c r="L57" s="79"/>
      <c r="M57" s="79"/>
      <c r="N57" s="79"/>
      <c r="O57" s="80"/>
    </row>
    <row r="58" spans="1:15" x14ac:dyDescent="0.3">
      <c r="A58" s="52"/>
      <c r="B58" s="53"/>
      <c r="C58" s="53"/>
      <c r="D58" s="53"/>
      <c r="E58" s="53"/>
      <c r="F58" s="53"/>
      <c r="G58" s="53"/>
      <c r="H58" s="53"/>
      <c r="I58" s="53"/>
      <c r="J58" s="53"/>
      <c r="K58" s="53"/>
      <c r="L58" s="53"/>
      <c r="M58" s="53"/>
      <c r="N58" s="53"/>
      <c r="O58" s="54"/>
    </row>
  </sheetData>
  <mergeCells count="19">
    <mergeCell ref="A57:O57"/>
    <mergeCell ref="A39:O39"/>
    <mergeCell ref="A42:O42"/>
    <mergeCell ref="A45:O45"/>
    <mergeCell ref="A48:O48"/>
    <mergeCell ref="A51:O51"/>
    <mergeCell ref="A54:O54"/>
    <mergeCell ref="A36:O36"/>
    <mergeCell ref="A2:O2"/>
    <mergeCell ref="A6:O6"/>
    <mergeCell ref="A9:O9"/>
    <mergeCell ref="A12:O12"/>
    <mergeCell ref="A15:O15"/>
    <mergeCell ref="A18:O18"/>
    <mergeCell ref="A21:O21"/>
    <mergeCell ref="A24:O24"/>
    <mergeCell ref="A27:O27"/>
    <mergeCell ref="A30:O30"/>
    <mergeCell ref="A33:O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dimension ref="A1:K54"/>
  <sheetViews>
    <sheetView workbookViewId="0">
      <pane xSplit="3" ySplit="5" topLeftCell="D6" activePane="bottomRight" state="frozen"/>
      <selection pane="topRight" activeCell="D1" sqref="D1"/>
      <selection pane="bottomLeft" activeCell="A6" sqref="A6"/>
      <selection pane="bottomRight" activeCell="S22" sqref="S22"/>
    </sheetView>
  </sheetViews>
  <sheetFormatPr baseColWidth="10" defaultColWidth="11.44140625" defaultRowHeight="14.4" x14ac:dyDescent="0.3"/>
  <cols>
    <col min="1" max="1" width="25.6640625" customWidth="1"/>
    <col min="2" max="2" width="22.6640625" customWidth="1"/>
    <col min="3" max="3" width="12.6640625" customWidth="1"/>
    <col min="4" max="11" width="13" customWidth="1"/>
  </cols>
  <sheetData>
    <row r="1" spans="1:11" x14ac:dyDescent="0.3">
      <c r="A1" s="55" t="s">
        <v>8</v>
      </c>
      <c r="B1" s="55"/>
      <c r="C1" s="55"/>
      <c r="D1" s="55"/>
      <c r="E1" s="55"/>
      <c r="F1" s="55"/>
      <c r="G1" s="55"/>
      <c r="H1" s="55"/>
      <c r="I1" s="55"/>
      <c r="J1" s="55"/>
      <c r="K1" s="55"/>
    </row>
    <row r="2" spans="1:11" x14ac:dyDescent="0.3">
      <c r="A2" s="55"/>
      <c r="B2" s="55"/>
      <c r="C2" s="55"/>
      <c r="D2" s="55"/>
      <c r="E2" s="55"/>
      <c r="F2" s="55"/>
      <c r="G2" s="55"/>
      <c r="H2" s="55"/>
      <c r="I2" s="55"/>
      <c r="J2" s="55"/>
      <c r="K2" s="55"/>
    </row>
    <row r="3" spans="1:11" ht="15" thickBot="1" x14ac:dyDescent="0.35">
      <c r="A3" s="2"/>
      <c r="B3" s="2"/>
      <c r="C3" s="2"/>
      <c r="D3" s="2"/>
      <c r="E3" s="2"/>
      <c r="F3" s="2"/>
      <c r="G3" s="2"/>
      <c r="H3" s="2"/>
      <c r="I3" s="2"/>
      <c r="J3" s="2"/>
      <c r="K3" s="2"/>
    </row>
    <row r="4" spans="1:11" x14ac:dyDescent="0.3">
      <c r="A4" s="66" t="s">
        <v>9</v>
      </c>
      <c r="B4" s="67"/>
      <c r="C4" s="67"/>
      <c r="D4" s="70" t="s">
        <v>10</v>
      </c>
      <c r="E4" s="70"/>
      <c r="F4" s="70"/>
      <c r="G4" s="70"/>
      <c r="H4" s="70" t="s">
        <v>11</v>
      </c>
      <c r="I4" s="70"/>
      <c r="J4" s="70"/>
      <c r="K4" s="71"/>
    </row>
    <row r="5" spans="1:11" x14ac:dyDescent="0.3">
      <c r="A5" s="68"/>
      <c r="B5" s="69"/>
      <c r="C5" s="69"/>
      <c r="D5" s="3" t="s">
        <v>12</v>
      </c>
      <c r="E5" s="3" t="s">
        <v>13</v>
      </c>
      <c r="F5" s="3" t="s">
        <v>14</v>
      </c>
      <c r="G5" s="3" t="s">
        <v>15</v>
      </c>
      <c r="H5" s="3" t="s">
        <v>12</v>
      </c>
      <c r="I5" s="3" t="s">
        <v>13</v>
      </c>
      <c r="J5" s="3" t="s">
        <v>14</v>
      </c>
      <c r="K5" s="4" t="s">
        <v>15</v>
      </c>
    </row>
    <row r="6" spans="1:11" x14ac:dyDescent="0.3">
      <c r="A6" s="5" t="s">
        <v>31</v>
      </c>
      <c r="B6" s="2"/>
      <c r="C6" s="2"/>
      <c r="D6" s="24">
        <v>300001</v>
      </c>
      <c r="E6" s="24">
        <v>300002</v>
      </c>
      <c r="F6" s="24">
        <v>300003</v>
      </c>
      <c r="G6" s="24">
        <v>300004</v>
      </c>
      <c r="H6" s="24">
        <v>300005</v>
      </c>
      <c r="I6" s="24">
        <v>300006</v>
      </c>
      <c r="J6" s="24">
        <v>300007</v>
      </c>
      <c r="K6" s="6">
        <v>300008</v>
      </c>
    </row>
    <row r="7" spans="1:11" x14ac:dyDescent="0.3">
      <c r="A7" s="7" t="s">
        <v>32</v>
      </c>
      <c r="B7" s="2"/>
      <c r="C7" s="2"/>
      <c r="D7" s="23">
        <v>300010</v>
      </c>
      <c r="E7" s="23">
        <v>300011</v>
      </c>
      <c r="F7" s="23">
        <v>300012</v>
      </c>
      <c r="G7" s="23">
        <v>300013</v>
      </c>
      <c r="H7" s="23">
        <v>300014</v>
      </c>
      <c r="I7" s="23">
        <v>300015</v>
      </c>
      <c r="J7" s="23">
        <v>300016</v>
      </c>
      <c r="K7" s="8">
        <v>300017</v>
      </c>
    </row>
    <row r="8" spans="1:11" x14ac:dyDescent="0.3">
      <c r="A8" s="7"/>
      <c r="B8" s="9" t="s">
        <v>16</v>
      </c>
      <c r="C8" s="2"/>
      <c r="D8" s="25">
        <v>300019</v>
      </c>
      <c r="E8" s="25">
        <v>300020</v>
      </c>
      <c r="F8" s="25">
        <v>300021</v>
      </c>
      <c r="G8" s="25">
        <v>300022</v>
      </c>
      <c r="H8" s="25">
        <v>300023</v>
      </c>
      <c r="I8" s="25">
        <v>300024</v>
      </c>
      <c r="J8" s="25">
        <v>300025</v>
      </c>
      <c r="K8" s="10">
        <v>300026</v>
      </c>
    </row>
    <row r="9" spans="1:11" x14ac:dyDescent="0.3">
      <c r="A9" s="11"/>
      <c r="B9" s="9" t="s">
        <v>17</v>
      </c>
      <c r="C9" s="2"/>
      <c r="D9" s="25">
        <v>300028</v>
      </c>
      <c r="E9" s="25">
        <v>300029</v>
      </c>
      <c r="F9" s="25">
        <v>300030</v>
      </c>
      <c r="G9" s="25">
        <v>300031</v>
      </c>
      <c r="H9" s="25">
        <v>300032</v>
      </c>
      <c r="I9" s="25">
        <v>300033</v>
      </c>
      <c r="J9" s="25">
        <v>300034</v>
      </c>
      <c r="K9" s="10">
        <v>300035</v>
      </c>
    </row>
    <row r="10" spans="1:11" x14ac:dyDescent="0.3">
      <c r="A10" s="11"/>
      <c r="B10" s="12" t="s">
        <v>18</v>
      </c>
      <c r="C10" s="2"/>
      <c r="D10" s="25">
        <v>300037</v>
      </c>
      <c r="E10" s="25">
        <v>300038</v>
      </c>
      <c r="F10" s="25">
        <v>300039</v>
      </c>
      <c r="G10" s="25">
        <v>300040</v>
      </c>
      <c r="H10" s="25">
        <v>300041</v>
      </c>
      <c r="I10" s="25">
        <v>300042</v>
      </c>
      <c r="J10" s="25">
        <v>300043</v>
      </c>
      <c r="K10" s="10">
        <v>300044</v>
      </c>
    </row>
    <row r="11" spans="1:11" x14ac:dyDescent="0.3">
      <c r="A11" s="11"/>
      <c r="B11" s="12" t="s">
        <v>19</v>
      </c>
      <c r="C11" s="2"/>
      <c r="D11" s="25">
        <v>300046</v>
      </c>
      <c r="E11" s="25">
        <v>300047</v>
      </c>
      <c r="F11" s="25">
        <v>300048</v>
      </c>
      <c r="G11" s="25">
        <v>300049</v>
      </c>
      <c r="H11" s="25">
        <v>300050</v>
      </c>
      <c r="I11" s="25">
        <v>300051</v>
      </c>
      <c r="J11" s="25">
        <v>300052</v>
      </c>
      <c r="K11" s="10">
        <v>300053</v>
      </c>
    </row>
    <row r="12" spans="1:11" x14ac:dyDescent="0.3">
      <c r="A12" s="11"/>
      <c r="B12" s="12" t="s">
        <v>20</v>
      </c>
      <c r="C12" s="2"/>
      <c r="D12" s="25">
        <v>300055</v>
      </c>
      <c r="E12" s="25">
        <v>300056</v>
      </c>
      <c r="F12" s="25">
        <v>300057</v>
      </c>
      <c r="G12" s="25">
        <v>300058</v>
      </c>
      <c r="H12" s="25">
        <v>300059</v>
      </c>
      <c r="I12" s="25">
        <v>300060</v>
      </c>
      <c r="J12" s="25">
        <v>300061</v>
      </c>
      <c r="K12" s="10">
        <v>300062</v>
      </c>
    </row>
    <row r="13" spans="1:11" x14ac:dyDescent="0.3">
      <c r="A13" s="11"/>
      <c r="B13" s="12" t="s">
        <v>21</v>
      </c>
      <c r="C13" s="2"/>
      <c r="D13" s="25">
        <v>300064</v>
      </c>
      <c r="E13" s="25">
        <v>300065</v>
      </c>
      <c r="F13" s="25">
        <v>300066</v>
      </c>
      <c r="G13" s="25">
        <v>300067</v>
      </c>
      <c r="H13" s="25">
        <v>300068</v>
      </c>
      <c r="I13" s="25">
        <v>300069</v>
      </c>
      <c r="J13" s="25">
        <v>300070</v>
      </c>
      <c r="K13" s="10">
        <v>300071</v>
      </c>
    </row>
    <row r="14" spans="1:11" x14ac:dyDescent="0.3">
      <c r="A14" s="11"/>
      <c r="B14" s="12" t="s">
        <v>22</v>
      </c>
      <c r="C14" s="2"/>
      <c r="D14" s="25">
        <v>300073</v>
      </c>
      <c r="E14" s="25">
        <v>300074</v>
      </c>
      <c r="F14" s="25">
        <v>300075</v>
      </c>
      <c r="G14" s="25">
        <v>300076</v>
      </c>
      <c r="H14" s="25">
        <v>300077</v>
      </c>
      <c r="I14" s="25">
        <v>300078</v>
      </c>
      <c r="J14" s="25">
        <v>300079</v>
      </c>
      <c r="K14" s="10">
        <v>300080</v>
      </c>
    </row>
    <row r="15" spans="1:11" x14ac:dyDescent="0.3">
      <c r="A15" s="11"/>
      <c r="B15" s="12" t="s">
        <v>23</v>
      </c>
      <c r="C15" s="2"/>
      <c r="D15" s="25">
        <v>300082</v>
      </c>
      <c r="E15" s="25">
        <v>300083</v>
      </c>
      <c r="F15" s="25">
        <v>300084</v>
      </c>
      <c r="G15" s="25">
        <v>300085</v>
      </c>
      <c r="H15" s="25">
        <v>300086</v>
      </c>
      <c r="I15" s="25">
        <v>300087</v>
      </c>
      <c r="J15" s="25">
        <v>300088</v>
      </c>
      <c r="K15" s="10">
        <v>300089</v>
      </c>
    </row>
    <row r="16" spans="1:11" x14ac:dyDescent="0.3">
      <c r="A16" s="11"/>
      <c r="B16" s="12" t="s">
        <v>24</v>
      </c>
      <c r="C16" s="2"/>
      <c r="D16" s="25">
        <v>300091</v>
      </c>
      <c r="E16" s="25">
        <v>300092</v>
      </c>
      <c r="F16" s="25">
        <v>300093</v>
      </c>
      <c r="G16" s="25">
        <v>300094</v>
      </c>
      <c r="H16" s="25">
        <v>300095</v>
      </c>
      <c r="I16" s="25">
        <v>300096</v>
      </c>
      <c r="J16" s="25">
        <v>300097</v>
      </c>
      <c r="K16" s="10">
        <v>300098</v>
      </c>
    </row>
    <row r="17" spans="1:11" x14ac:dyDescent="0.3">
      <c r="A17" s="11"/>
      <c r="B17" s="12" t="s">
        <v>25</v>
      </c>
      <c r="C17" s="2"/>
      <c r="D17" s="25">
        <v>300100</v>
      </c>
      <c r="E17" s="25">
        <v>300101</v>
      </c>
      <c r="F17" s="25">
        <v>300102</v>
      </c>
      <c r="G17" s="25">
        <v>300103</v>
      </c>
      <c r="H17" s="25">
        <v>300104</v>
      </c>
      <c r="I17" s="25">
        <v>300105</v>
      </c>
      <c r="J17" s="25">
        <v>300106</v>
      </c>
      <c r="K17" s="10">
        <v>300107</v>
      </c>
    </row>
    <row r="18" spans="1:11" x14ac:dyDescent="0.3">
      <c r="A18" s="11"/>
      <c r="B18" s="12" t="s">
        <v>26</v>
      </c>
      <c r="C18" s="2"/>
      <c r="D18" s="25">
        <v>300109</v>
      </c>
      <c r="E18" s="25">
        <v>300110</v>
      </c>
      <c r="F18" s="25">
        <v>300111</v>
      </c>
      <c r="G18" s="25">
        <v>300112</v>
      </c>
      <c r="H18" s="25">
        <v>300113</v>
      </c>
      <c r="I18" s="25">
        <v>300114</v>
      </c>
      <c r="J18" s="25">
        <v>300115</v>
      </c>
      <c r="K18" s="10">
        <v>300116</v>
      </c>
    </row>
    <row r="19" spans="1:11" x14ac:dyDescent="0.3">
      <c r="A19" s="11"/>
      <c r="B19" s="12" t="s">
        <v>27</v>
      </c>
      <c r="C19" s="2"/>
      <c r="D19" s="25">
        <v>300118</v>
      </c>
      <c r="E19" s="25">
        <v>300119</v>
      </c>
      <c r="F19" s="25">
        <v>300120</v>
      </c>
      <c r="G19" s="25">
        <v>300121</v>
      </c>
      <c r="H19" s="25">
        <v>300122</v>
      </c>
      <c r="I19" s="25">
        <v>300123</v>
      </c>
      <c r="J19" s="25">
        <v>300124</v>
      </c>
      <c r="K19" s="10">
        <v>300125</v>
      </c>
    </row>
    <row r="20" spans="1:11" x14ac:dyDescent="0.3">
      <c r="A20" s="11"/>
      <c r="B20" s="12" t="s">
        <v>28</v>
      </c>
      <c r="C20" s="2"/>
      <c r="D20" s="25">
        <v>300127</v>
      </c>
      <c r="E20" s="25">
        <v>300128</v>
      </c>
      <c r="F20" s="25">
        <v>300129</v>
      </c>
      <c r="G20" s="25">
        <v>300130</v>
      </c>
      <c r="H20" s="25">
        <v>300131</v>
      </c>
      <c r="I20" s="25">
        <v>300132</v>
      </c>
      <c r="J20" s="25">
        <v>300133</v>
      </c>
      <c r="K20" s="10">
        <v>300134</v>
      </c>
    </row>
    <row r="21" spans="1:11" x14ac:dyDescent="0.3">
      <c r="A21" s="7" t="s">
        <v>33</v>
      </c>
      <c r="B21" s="2"/>
      <c r="C21" s="2"/>
      <c r="D21" s="25">
        <v>300136</v>
      </c>
      <c r="E21" s="25">
        <v>300137</v>
      </c>
      <c r="F21" s="25">
        <v>300138</v>
      </c>
      <c r="G21" s="25">
        <v>300139</v>
      </c>
      <c r="H21" s="25">
        <v>300140</v>
      </c>
      <c r="I21" s="25">
        <v>300141</v>
      </c>
      <c r="J21" s="25">
        <v>300142</v>
      </c>
      <c r="K21" s="10">
        <v>300143</v>
      </c>
    </row>
    <row r="22" spans="1:11" x14ac:dyDescent="0.3">
      <c r="A22" s="7" t="s">
        <v>34</v>
      </c>
      <c r="B22" s="2"/>
      <c r="C22" s="2"/>
      <c r="D22" s="25">
        <v>300145</v>
      </c>
      <c r="E22" s="25">
        <v>300146</v>
      </c>
      <c r="F22" s="25">
        <v>300147</v>
      </c>
      <c r="G22" s="25">
        <v>300148</v>
      </c>
      <c r="H22" s="25">
        <v>300149</v>
      </c>
      <c r="I22" s="25">
        <v>300150</v>
      </c>
      <c r="J22" s="25">
        <v>300151</v>
      </c>
      <c r="K22" s="10">
        <v>300152</v>
      </c>
    </row>
    <row r="23" spans="1:11" x14ac:dyDescent="0.3">
      <c r="A23" s="7" t="s">
        <v>35</v>
      </c>
      <c r="B23" s="2"/>
      <c r="C23" s="2"/>
      <c r="D23" s="25">
        <v>300154</v>
      </c>
      <c r="E23" s="25">
        <v>300155</v>
      </c>
      <c r="F23" s="25">
        <v>300156</v>
      </c>
      <c r="G23" s="25">
        <v>300157</v>
      </c>
      <c r="H23" s="25">
        <v>300158</v>
      </c>
      <c r="I23" s="25">
        <v>300159</v>
      </c>
      <c r="J23" s="25">
        <v>300160</v>
      </c>
      <c r="K23" s="10">
        <v>300161</v>
      </c>
    </row>
    <row r="24" spans="1:11" x14ac:dyDescent="0.3">
      <c r="A24" s="7" t="s">
        <v>36</v>
      </c>
      <c r="B24" s="2"/>
      <c r="C24" s="2"/>
      <c r="D24" s="25">
        <v>300163</v>
      </c>
      <c r="E24" s="25">
        <v>300164</v>
      </c>
      <c r="F24" s="25">
        <v>300165</v>
      </c>
      <c r="G24" s="25">
        <v>300166</v>
      </c>
      <c r="H24" s="25">
        <v>300167</v>
      </c>
      <c r="I24" s="25">
        <v>300168</v>
      </c>
      <c r="J24" s="25">
        <v>300169</v>
      </c>
      <c r="K24" s="10">
        <v>300170</v>
      </c>
    </row>
    <row r="25" spans="1:11" x14ac:dyDescent="0.3">
      <c r="A25" s="7" t="s">
        <v>37</v>
      </c>
      <c r="B25" s="2"/>
      <c r="C25" s="2"/>
      <c r="D25" s="25">
        <v>300172</v>
      </c>
      <c r="E25" s="25">
        <v>300173</v>
      </c>
      <c r="F25" s="25">
        <v>300174</v>
      </c>
      <c r="G25" s="25">
        <v>300175</v>
      </c>
      <c r="H25" s="25">
        <v>300176</v>
      </c>
      <c r="I25" s="25">
        <v>300177</v>
      </c>
      <c r="J25" s="25">
        <v>300178</v>
      </c>
      <c r="K25" s="10">
        <v>300179</v>
      </c>
    </row>
    <row r="26" spans="1:11" x14ac:dyDescent="0.3">
      <c r="A26" s="7" t="s">
        <v>38</v>
      </c>
      <c r="B26" s="2"/>
      <c r="C26" s="2"/>
      <c r="D26" s="21">
        <v>300442</v>
      </c>
      <c r="E26" s="21">
        <v>300443</v>
      </c>
      <c r="F26" s="21">
        <v>300444</v>
      </c>
      <c r="G26" s="21">
        <v>300445</v>
      </c>
      <c r="H26" s="21">
        <v>300446</v>
      </c>
      <c r="I26" s="21">
        <v>300447</v>
      </c>
      <c r="J26" s="21">
        <v>300448</v>
      </c>
      <c r="K26" s="13">
        <v>300449</v>
      </c>
    </row>
    <row r="27" spans="1:11" x14ac:dyDescent="0.3">
      <c r="A27" s="5" t="s">
        <v>39</v>
      </c>
      <c r="B27" s="2"/>
      <c r="C27" s="2"/>
      <c r="D27" s="22">
        <v>300199</v>
      </c>
      <c r="E27" s="22">
        <v>300200</v>
      </c>
      <c r="F27" s="22">
        <v>300201</v>
      </c>
      <c r="G27" s="22">
        <v>300202</v>
      </c>
      <c r="H27" s="22">
        <v>300203</v>
      </c>
      <c r="I27" s="22">
        <v>300204</v>
      </c>
      <c r="J27" s="22">
        <v>300205</v>
      </c>
      <c r="K27" s="14">
        <v>300206</v>
      </c>
    </row>
    <row r="28" spans="1:11" x14ac:dyDescent="0.3">
      <c r="A28" s="7" t="s">
        <v>40</v>
      </c>
      <c r="B28" s="2"/>
      <c r="C28" s="2"/>
      <c r="D28" s="23">
        <v>300208</v>
      </c>
      <c r="E28" s="23">
        <v>300209</v>
      </c>
      <c r="F28" s="23">
        <v>300210</v>
      </c>
      <c r="G28" s="23">
        <v>300211</v>
      </c>
      <c r="H28" s="23">
        <v>300212</v>
      </c>
      <c r="I28" s="23">
        <v>300213</v>
      </c>
      <c r="J28" s="23">
        <v>300214</v>
      </c>
      <c r="K28" s="8">
        <v>300215</v>
      </c>
    </row>
    <row r="29" spans="1:11" x14ac:dyDescent="0.3">
      <c r="A29" s="7" t="s">
        <v>41</v>
      </c>
      <c r="B29" s="2"/>
      <c r="C29" s="2"/>
      <c r="D29" s="21">
        <v>300217</v>
      </c>
      <c r="E29" s="21">
        <v>300218</v>
      </c>
      <c r="F29" s="21">
        <v>300219</v>
      </c>
      <c r="G29" s="21">
        <v>300220</v>
      </c>
      <c r="H29" s="21">
        <v>300221</v>
      </c>
      <c r="I29" s="21">
        <v>300222</v>
      </c>
      <c r="J29" s="21">
        <v>300223</v>
      </c>
      <c r="K29" s="13">
        <v>300224</v>
      </c>
    </row>
    <row r="30" spans="1:11" x14ac:dyDescent="0.3">
      <c r="A30" s="5" t="s">
        <v>42</v>
      </c>
      <c r="B30" s="2"/>
      <c r="C30" s="2"/>
      <c r="D30" s="24">
        <v>300226</v>
      </c>
      <c r="E30" s="24">
        <v>300227</v>
      </c>
      <c r="F30" s="24">
        <v>300228</v>
      </c>
      <c r="G30" s="24">
        <v>300229</v>
      </c>
      <c r="H30" s="24">
        <v>300230</v>
      </c>
      <c r="I30" s="24">
        <v>300231</v>
      </c>
      <c r="J30" s="24">
        <v>300232</v>
      </c>
      <c r="K30" s="6">
        <v>300233</v>
      </c>
    </row>
    <row r="31" spans="1:11" x14ac:dyDescent="0.3">
      <c r="A31" s="7" t="s">
        <v>43</v>
      </c>
      <c r="B31" s="2"/>
      <c r="C31" s="2"/>
      <c r="D31" s="23">
        <v>300235</v>
      </c>
      <c r="E31" s="23">
        <v>300236</v>
      </c>
      <c r="F31" s="23">
        <v>300237</v>
      </c>
      <c r="G31" s="23">
        <v>300238</v>
      </c>
      <c r="H31" s="23">
        <v>300239</v>
      </c>
      <c r="I31" s="23">
        <v>300240</v>
      </c>
      <c r="J31" s="23">
        <v>300241</v>
      </c>
      <c r="K31" s="8">
        <v>300242</v>
      </c>
    </row>
    <row r="32" spans="1:11" x14ac:dyDescent="0.3">
      <c r="A32" s="7" t="s">
        <v>44</v>
      </c>
      <c r="B32" s="2"/>
      <c r="C32" s="2"/>
      <c r="D32" s="21">
        <v>300244</v>
      </c>
      <c r="E32" s="21">
        <v>300245</v>
      </c>
      <c r="F32" s="21">
        <v>300246</v>
      </c>
      <c r="G32" s="21">
        <v>300247</v>
      </c>
      <c r="H32" s="21">
        <v>300248</v>
      </c>
      <c r="I32" s="21">
        <v>300249</v>
      </c>
      <c r="J32" s="21">
        <v>300250</v>
      </c>
      <c r="K32" s="13">
        <v>300251</v>
      </c>
    </row>
    <row r="33" spans="1:11" x14ac:dyDescent="0.3">
      <c r="A33" s="5" t="s">
        <v>45</v>
      </c>
      <c r="B33" s="2"/>
      <c r="C33" s="2"/>
      <c r="D33" s="22">
        <v>300253</v>
      </c>
      <c r="E33" s="22">
        <v>300254</v>
      </c>
      <c r="F33" s="22">
        <v>300255</v>
      </c>
      <c r="G33" s="22">
        <v>300256</v>
      </c>
      <c r="H33" s="22">
        <v>300257</v>
      </c>
      <c r="I33" s="22">
        <v>300258</v>
      </c>
      <c r="J33" s="22">
        <v>300259</v>
      </c>
      <c r="K33" s="14">
        <v>300260</v>
      </c>
    </row>
    <row r="34" spans="1:11" x14ac:dyDescent="0.3">
      <c r="A34" s="7" t="s">
        <v>46</v>
      </c>
      <c r="B34" s="2"/>
      <c r="C34" s="2"/>
      <c r="D34" s="23">
        <v>300262</v>
      </c>
      <c r="E34" s="23">
        <v>300263</v>
      </c>
      <c r="F34" s="23">
        <v>300264</v>
      </c>
      <c r="G34" s="23">
        <v>300265</v>
      </c>
      <c r="H34" s="23">
        <v>300266</v>
      </c>
      <c r="I34" s="23">
        <v>300267</v>
      </c>
      <c r="J34" s="23">
        <v>300268</v>
      </c>
      <c r="K34" s="8">
        <v>300269</v>
      </c>
    </row>
    <row r="35" spans="1:11" x14ac:dyDescent="0.3">
      <c r="A35" s="7" t="s">
        <v>47</v>
      </c>
      <c r="B35" s="2"/>
      <c r="C35" s="2"/>
      <c r="D35" s="25">
        <v>300271</v>
      </c>
      <c r="E35" s="25">
        <v>300272</v>
      </c>
      <c r="F35" s="25">
        <v>300273</v>
      </c>
      <c r="G35" s="25">
        <v>300274</v>
      </c>
      <c r="H35" s="25">
        <v>300275</v>
      </c>
      <c r="I35" s="25">
        <v>300276</v>
      </c>
      <c r="J35" s="25">
        <v>300277</v>
      </c>
      <c r="K35" s="10">
        <v>300278</v>
      </c>
    </row>
    <row r="36" spans="1:11" x14ac:dyDescent="0.3">
      <c r="A36" s="7" t="s">
        <v>48</v>
      </c>
      <c r="B36" s="2"/>
      <c r="C36" s="2"/>
      <c r="D36" s="25">
        <v>300451</v>
      </c>
      <c r="E36" s="25">
        <v>300452</v>
      </c>
      <c r="F36" s="25">
        <v>300453</v>
      </c>
      <c r="G36" s="25">
        <v>300454</v>
      </c>
      <c r="H36" s="25">
        <v>300455</v>
      </c>
      <c r="I36" s="25">
        <v>300456</v>
      </c>
      <c r="J36" s="25">
        <v>300457</v>
      </c>
      <c r="K36" s="10">
        <v>300458</v>
      </c>
    </row>
    <row r="37" spans="1:11" x14ac:dyDescent="0.3">
      <c r="A37" s="7" t="s">
        <v>49</v>
      </c>
      <c r="B37" s="2"/>
      <c r="C37" s="2"/>
      <c r="D37" s="25">
        <v>300460</v>
      </c>
      <c r="E37" s="25">
        <v>300461</v>
      </c>
      <c r="F37" s="25">
        <v>300462</v>
      </c>
      <c r="G37" s="25">
        <v>300463</v>
      </c>
      <c r="H37" s="25">
        <v>300464</v>
      </c>
      <c r="I37" s="25">
        <v>300465</v>
      </c>
      <c r="J37" s="25">
        <v>300466</v>
      </c>
      <c r="K37" s="10">
        <v>300467</v>
      </c>
    </row>
    <row r="38" spans="1:11" x14ac:dyDescent="0.3">
      <c r="A38" s="7" t="s">
        <v>50</v>
      </c>
      <c r="B38" s="2"/>
      <c r="C38" s="2"/>
      <c r="D38" s="25">
        <v>300289</v>
      </c>
      <c r="E38" s="25">
        <v>300290</v>
      </c>
      <c r="F38" s="25">
        <v>300291</v>
      </c>
      <c r="G38" s="25">
        <v>300292</v>
      </c>
      <c r="H38" s="25">
        <v>300293</v>
      </c>
      <c r="I38" s="25">
        <v>300294</v>
      </c>
      <c r="J38" s="25">
        <v>300295</v>
      </c>
      <c r="K38" s="10">
        <v>300296</v>
      </c>
    </row>
    <row r="39" spans="1:11" x14ac:dyDescent="0.3">
      <c r="A39" s="7" t="s">
        <v>51</v>
      </c>
      <c r="B39" s="2"/>
      <c r="C39" s="2"/>
      <c r="D39" s="21">
        <v>300298</v>
      </c>
      <c r="E39" s="21">
        <v>300299</v>
      </c>
      <c r="F39" s="21">
        <v>300300</v>
      </c>
      <c r="G39" s="21">
        <v>300301</v>
      </c>
      <c r="H39" s="21">
        <v>300302</v>
      </c>
      <c r="I39" s="21">
        <v>300303</v>
      </c>
      <c r="J39" s="21">
        <v>300304</v>
      </c>
      <c r="K39" s="13">
        <v>300305</v>
      </c>
    </row>
    <row r="40" spans="1:11" x14ac:dyDescent="0.3">
      <c r="A40" s="5" t="s">
        <v>52</v>
      </c>
      <c r="B40" s="2"/>
      <c r="C40" s="2"/>
      <c r="D40" s="24">
        <v>300307</v>
      </c>
      <c r="E40" s="24">
        <v>300308</v>
      </c>
      <c r="F40" s="24">
        <v>300309</v>
      </c>
      <c r="G40" s="24">
        <v>300310</v>
      </c>
      <c r="H40" s="24">
        <v>300311</v>
      </c>
      <c r="I40" s="24">
        <v>300312</v>
      </c>
      <c r="J40" s="24">
        <v>300313</v>
      </c>
      <c r="K40" s="6">
        <v>300314</v>
      </c>
    </row>
    <row r="41" spans="1:11" x14ac:dyDescent="0.3">
      <c r="A41" s="7" t="s">
        <v>53</v>
      </c>
      <c r="B41" s="2"/>
      <c r="C41" s="2"/>
      <c r="D41" s="23">
        <v>300316</v>
      </c>
      <c r="E41" s="23">
        <v>300317</v>
      </c>
      <c r="F41" s="23">
        <v>300318</v>
      </c>
      <c r="G41" s="23">
        <v>300319</v>
      </c>
      <c r="H41" s="23">
        <v>300320</v>
      </c>
      <c r="I41" s="23">
        <v>300321</v>
      </c>
      <c r="J41" s="23">
        <v>300322</v>
      </c>
      <c r="K41" s="8">
        <v>300323</v>
      </c>
    </row>
    <row r="42" spans="1:11" x14ac:dyDescent="0.3">
      <c r="A42" s="7" t="s">
        <v>54</v>
      </c>
      <c r="B42" s="2"/>
      <c r="C42" s="2"/>
      <c r="D42" s="25">
        <v>300325</v>
      </c>
      <c r="E42" s="25">
        <v>300326</v>
      </c>
      <c r="F42" s="25">
        <v>300327</v>
      </c>
      <c r="G42" s="25">
        <v>300328</v>
      </c>
      <c r="H42" s="25">
        <v>300329</v>
      </c>
      <c r="I42" s="25">
        <v>300330</v>
      </c>
      <c r="J42" s="25">
        <v>300331</v>
      </c>
      <c r="K42" s="10">
        <v>300332</v>
      </c>
    </row>
    <row r="43" spans="1:11" x14ac:dyDescent="0.3">
      <c r="A43" s="7" t="s">
        <v>55</v>
      </c>
      <c r="B43" s="2"/>
      <c r="C43" s="2"/>
      <c r="D43" s="21">
        <v>300334</v>
      </c>
      <c r="E43" s="21">
        <v>300335</v>
      </c>
      <c r="F43" s="21">
        <v>300336</v>
      </c>
      <c r="G43" s="21">
        <v>300337</v>
      </c>
      <c r="H43" s="21">
        <v>300338</v>
      </c>
      <c r="I43" s="21">
        <v>300339</v>
      </c>
      <c r="J43" s="21">
        <v>300340</v>
      </c>
      <c r="K43" s="13">
        <v>300341</v>
      </c>
    </row>
    <row r="44" spans="1:11" x14ac:dyDescent="0.3">
      <c r="A44" s="5" t="s">
        <v>56</v>
      </c>
      <c r="B44" s="2"/>
      <c r="C44" s="2"/>
      <c r="D44" s="22">
        <v>300343</v>
      </c>
      <c r="E44" s="22">
        <v>300344</v>
      </c>
      <c r="F44" s="22">
        <v>300345</v>
      </c>
      <c r="G44" s="22">
        <v>300346</v>
      </c>
      <c r="H44" s="22">
        <v>300347</v>
      </c>
      <c r="I44" s="22">
        <v>300348</v>
      </c>
      <c r="J44" s="22">
        <v>300349</v>
      </c>
      <c r="K44" s="14">
        <v>300350</v>
      </c>
    </row>
    <row r="45" spans="1:11" x14ac:dyDescent="0.3">
      <c r="A45" s="7" t="s">
        <v>57</v>
      </c>
      <c r="B45" s="2"/>
      <c r="C45" s="2"/>
      <c r="D45" s="23">
        <v>300352</v>
      </c>
      <c r="E45" s="23">
        <v>300353</v>
      </c>
      <c r="F45" s="23">
        <v>300354</v>
      </c>
      <c r="G45" s="23">
        <v>300355</v>
      </c>
      <c r="H45" s="23">
        <v>300356</v>
      </c>
      <c r="I45" s="23">
        <v>300357</v>
      </c>
      <c r="J45" s="23">
        <v>300358</v>
      </c>
      <c r="K45" s="8">
        <v>300359</v>
      </c>
    </row>
    <row r="46" spans="1:11" x14ac:dyDescent="0.3">
      <c r="A46" s="7" t="s">
        <v>58</v>
      </c>
      <c r="B46" s="2"/>
      <c r="C46" s="2"/>
      <c r="D46" s="21">
        <v>300361</v>
      </c>
      <c r="E46" s="21">
        <v>300362</v>
      </c>
      <c r="F46" s="21">
        <v>300363</v>
      </c>
      <c r="G46" s="21">
        <v>300364</v>
      </c>
      <c r="H46" s="21">
        <v>300365</v>
      </c>
      <c r="I46" s="21">
        <v>300366</v>
      </c>
      <c r="J46" s="21">
        <v>300367</v>
      </c>
      <c r="K46" s="13">
        <v>300368</v>
      </c>
    </row>
    <row r="47" spans="1:11" x14ac:dyDescent="0.3">
      <c r="A47" s="5" t="s">
        <v>59</v>
      </c>
      <c r="B47" s="2"/>
      <c r="C47" s="2"/>
      <c r="D47" s="24">
        <v>300370</v>
      </c>
      <c r="E47" s="24">
        <v>300371</v>
      </c>
      <c r="F47" s="24">
        <v>300372</v>
      </c>
      <c r="G47" s="24">
        <v>300373</v>
      </c>
      <c r="H47" s="24">
        <v>300374</v>
      </c>
      <c r="I47" s="24">
        <v>300375</v>
      </c>
      <c r="J47" s="24">
        <v>300376</v>
      </c>
      <c r="K47" s="6">
        <v>300377</v>
      </c>
    </row>
    <row r="48" spans="1:11" x14ac:dyDescent="0.3">
      <c r="A48" s="7" t="s">
        <v>60</v>
      </c>
      <c r="B48" s="2"/>
      <c r="C48" s="2"/>
      <c r="D48" s="23">
        <v>300379</v>
      </c>
      <c r="E48" s="23">
        <v>300380</v>
      </c>
      <c r="F48" s="23">
        <v>300381</v>
      </c>
      <c r="G48" s="23">
        <v>300382</v>
      </c>
      <c r="H48" s="23">
        <v>300383</v>
      </c>
      <c r="I48" s="23">
        <v>300384</v>
      </c>
      <c r="J48" s="23">
        <v>300385</v>
      </c>
      <c r="K48" s="8">
        <v>300386</v>
      </c>
    </row>
    <row r="49" spans="1:11" x14ac:dyDescent="0.3">
      <c r="A49" s="7" t="s">
        <v>61</v>
      </c>
      <c r="B49" s="2"/>
      <c r="C49" s="2"/>
      <c r="D49" s="25">
        <v>300388</v>
      </c>
      <c r="E49" s="25">
        <v>300389</v>
      </c>
      <c r="F49" s="25">
        <v>300390</v>
      </c>
      <c r="G49" s="25">
        <v>300391</v>
      </c>
      <c r="H49" s="25">
        <v>300392</v>
      </c>
      <c r="I49" s="25">
        <v>300393</v>
      </c>
      <c r="J49" s="25">
        <v>300394</v>
      </c>
      <c r="K49" s="10">
        <v>300395</v>
      </c>
    </row>
    <row r="50" spans="1:11" x14ac:dyDescent="0.3">
      <c r="A50" s="7" t="s">
        <v>62</v>
      </c>
      <c r="B50" s="2"/>
      <c r="C50" s="2"/>
      <c r="D50" s="21">
        <v>300397</v>
      </c>
      <c r="E50" s="21">
        <v>300398</v>
      </c>
      <c r="F50" s="21">
        <v>300399</v>
      </c>
      <c r="G50" s="21">
        <v>300400</v>
      </c>
      <c r="H50" s="21">
        <v>300401</v>
      </c>
      <c r="I50" s="21">
        <v>300402</v>
      </c>
      <c r="J50" s="21">
        <v>300403</v>
      </c>
      <c r="K50" s="13">
        <v>300404</v>
      </c>
    </row>
    <row r="51" spans="1:11" x14ac:dyDescent="0.3">
      <c r="A51" s="5" t="s">
        <v>63</v>
      </c>
      <c r="B51" s="2"/>
      <c r="C51" s="2"/>
      <c r="D51" s="24">
        <v>300406</v>
      </c>
      <c r="E51" s="24">
        <v>300407</v>
      </c>
      <c r="F51" s="24">
        <v>300408</v>
      </c>
      <c r="G51" s="24">
        <v>300409</v>
      </c>
      <c r="H51" s="24">
        <v>300410</v>
      </c>
      <c r="I51" s="24">
        <v>300411</v>
      </c>
      <c r="J51" s="24">
        <v>300412</v>
      </c>
      <c r="K51" s="6">
        <v>300413</v>
      </c>
    </row>
    <row r="52" spans="1:11" x14ac:dyDescent="0.3">
      <c r="A52" s="7" t="s">
        <v>64</v>
      </c>
      <c r="B52" s="2"/>
      <c r="C52" s="2"/>
      <c r="D52" s="23">
        <v>300415</v>
      </c>
      <c r="E52" s="23">
        <v>300416</v>
      </c>
      <c r="F52" s="23">
        <v>300417</v>
      </c>
      <c r="G52" s="23">
        <v>300418</v>
      </c>
      <c r="H52" s="23">
        <v>300419</v>
      </c>
      <c r="I52" s="23">
        <v>300420</v>
      </c>
      <c r="J52" s="23">
        <v>300421</v>
      </c>
      <c r="K52" s="8">
        <v>300422</v>
      </c>
    </row>
    <row r="53" spans="1:11" x14ac:dyDescent="0.3">
      <c r="A53" s="15" t="s">
        <v>65</v>
      </c>
      <c r="B53" s="2"/>
      <c r="C53" s="2"/>
      <c r="D53" s="26">
        <v>300424</v>
      </c>
      <c r="E53" s="26">
        <v>300425</v>
      </c>
      <c r="F53" s="26">
        <v>300426</v>
      </c>
      <c r="G53" s="26">
        <v>300427</v>
      </c>
      <c r="H53" s="26">
        <v>300428</v>
      </c>
      <c r="I53" s="26">
        <v>300429</v>
      </c>
      <c r="J53" s="26">
        <v>300430</v>
      </c>
      <c r="K53" s="16">
        <v>300431</v>
      </c>
    </row>
    <row r="54" spans="1:11" ht="15" thickBot="1" x14ac:dyDescent="0.35">
      <c r="A54" s="17" t="s">
        <v>29</v>
      </c>
      <c r="B54" s="18"/>
      <c r="C54" s="18"/>
      <c r="D54" s="20">
        <v>300433</v>
      </c>
      <c r="E54" s="20">
        <v>300434</v>
      </c>
      <c r="F54" s="20">
        <v>300435</v>
      </c>
      <c r="G54" s="20">
        <v>300436</v>
      </c>
      <c r="H54" s="20">
        <v>300437</v>
      </c>
      <c r="I54" s="20">
        <v>300438</v>
      </c>
      <c r="J54" s="20">
        <v>300439</v>
      </c>
      <c r="K54" s="19">
        <v>300440</v>
      </c>
    </row>
  </sheetData>
  <mergeCells count="4">
    <mergeCell ref="A1:K2"/>
    <mergeCell ref="A4:C5"/>
    <mergeCell ref="D4:G4"/>
    <mergeCell ref="H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L54"/>
  <sheetViews>
    <sheetView workbookViewId="0">
      <selection activeCell="E13" sqref="E13"/>
    </sheetView>
  </sheetViews>
  <sheetFormatPr baseColWidth="10" defaultColWidth="11.44140625" defaultRowHeight="14.4" x14ac:dyDescent="0.3"/>
  <cols>
    <col min="3" max="3" width="37.5546875" customWidth="1"/>
    <col min="6" max="6" width="8.6640625" customWidth="1"/>
    <col min="7" max="7" width="5.5546875" customWidth="1"/>
  </cols>
  <sheetData>
    <row r="1" spans="1:12" x14ac:dyDescent="0.3">
      <c r="A1" s="55" t="s">
        <v>8</v>
      </c>
      <c r="B1" s="55"/>
      <c r="C1" s="55"/>
      <c r="D1" s="55"/>
      <c r="E1" s="55"/>
      <c r="F1" s="55"/>
      <c r="G1" s="55"/>
      <c r="H1" s="55"/>
      <c r="I1" s="55"/>
      <c r="J1" s="55"/>
      <c r="K1" s="55"/>
      <c r="L1" s="55"/>
    </row>
    <row r="2" spans="1:12" x14ac:dyDescent="0.3">
      <c r="A2" s="55"/>
      <c r="B2" s="55"/>
      <c r="C2" s="55"/>
      <c r="D2" s="55"/>
      <c r="E2" s="55"/>
      <c r="F2" s="55"/>
      <c r="G2" s="55"/>
      <c r="H2" s="55"/>
      <c r="I2" s="55"/>
      <c r="J2" s="55"/>
      <c r="K2" s="55"/>
      <c r="L2" s="55"/>
    </row>
    <row r="3" spans="1:12" ht="15" thickBot="1" x14ac:dyDescent="0.35">
      <c r="A3" s="2"/>
      <c r="B3" s="2"/>
      <c r="C3" s="2"/>
      <c r="D3" s="2"/>
      <c r="E3" s="2"/>
      <c r="F3" s="2"/>
      <c r="G3" s="2"/>
      <c r="H3" s="2"/>
      <c r="I3" s="2"/>
      <c r="J3" s="2"/>
      <c r="K3" s="2"/>
      <c r="L3" s="2"/>
    </row>
    <row r="4" spans="1:12" x14ac:dyDescent="0.3">
      <c r="A4" s="66" t="s">
        <v>9</v>
      </c>
      <c r="B4" s="67"/>
      <c r="C4" s="67"/>
      <c r="D4" s="70" t="s">
        <v>10</v>
      </c>
      <c r="E4" s="70"/>
      <c r="F4" s="70"/>
      <c r="G4" s="70"/>
      <c r="H4" s="70"/>
      <c r="I4" s="70" t="s">
        <v>11</v>
      </c>
      <c r="J4" s="70"/>
      <c r="K4" s="70"/>
      <c r="L4" s="71"/>
    </row>
    <row r="5" spans="1:12" x14ac:dyDescent="0.3">
      <c r="A5" s="68"/>
      <c r="B5" s="69"/>
      <c r="C5" s="69"/>
      <c r="D5" s="3" t="s">
        <v>12</v>
      </c>
      <c r="E5" s="3" t="s">
        <v>13</v>
      </c>
      <c r="F5" s="88" t="s">
        <v>14</v>
      </c>
      <c r="G5" s="88"/>
      <c r="H5" s="3" t="s">
        <v>15</v>
      </c>
      <c r="I5" s="3" t="s">
        <v>12</v>
      </c>
      <c r="J5" s="3" t="s">
        <v>13</v>
      </c>
      <c r="K5" s="3" t="s">
        <v>14</v>
      </c>
      <c r="L5" s="4" t="s">
        <v>15</v>
      </c>
    </row>
    <row r="6" spans="1:12" x14ac:dyDescent="0.3">
      <c r="A6" s="5" t="s">
        <v>31</v>
      </c>
      <c r="B6" s="2"/>
      <c r="C6" s="2"/>
      <c r="D6" s="24">
        <v>300001</v>
      </c>
      <c r="E6" s="24">
        <v>300002</v>
      </c>
      <c r="F6" s="87">
        <v>300003</v>
      </c>
      <c r="G6" s="87"/>
      <c r="H6" s="24">
        <v>300004</v>
      </c>
      <c r="I6" s="24">
        <v>300005</v>
      </c>
      <c r="J6" s="24">
        <v>300006</v>
      </c>
      <c r="K6" s="24">
        <v>300007</v>
      </c>
      <c r="L6" s="6">
        <v>300008</v>
      </c>
    </row>
    <row r="7" spans="1:12" x14ac:dyDescent="0.3">
      <c r="A7" s="7" t="s">
        <v>32</v>
      </c>
      <c r="B7" s="2"/>
      <c r="C7" s="2"/>
      <c r="D7" s="23">
        <v>300010</v>
      </c>
      <c r="E7" s="23">
        <v>300011</v>
      </c>
      <c r="F7" s="90">
        <v>300012</v>
      </c>
      <c r="G7" s="90"/>
      <c r="H7" s="23">
        <v>300013</v>
      </c>
      <c r="I7" s="23">
        <v>300014</v>
      </c>
      <c r="J7" s="23">
        <v>300015</v>
      </c>
      <c r="K7" s="23">
        <v>300016</v>
      </c>
      <c r="L7" s="8">
        <v>300017</v>
      </c>
    </row>
    <row r="8" spans="1:12" x14ac:dyDescent="0.3">
      <c r="A8" s="7"/>
      <c r="B8" s="9" t="s">
        <v>16</v>
      </c>
      <c r="C8" s="2"/>
      <c r="D8" s="25">
        <v>300019</v>
      </c>
      <c r="E8" s="25">
        <v>300020</v>
      </c>
      <c r="F8" s="89">
        <v>300021</v>
      </c>
      <c r="G8" s="89"/>
      <c r="H8" s="25">
        <v>300022</v>
      </c>
      <c r="I8" s="25">
        <v>300023</v>
      </c>
      <c r="J8" s="25">
        <v>300024</v>
      </c>
      <c r="K8" s="25">
        <v>300025</v>
      </c>
      <c r="L8" s="10">
        <v>300026</v>
      </c>
    </row>
    <row r="9" spans="1:12" x14ac:dyDescent="0.3">
      <c r="A9" s="11"/>
      <c r="B9" s="9" t="s">
        <v>17</v>
      </c>
      <c r="C9" s="2"/>
      <c r="D9" s="25">
        <v>300028</v>
      </c>
      <c r="E9" s="25">
        <v>300029</v>
      </c>
      <c r="F9" s="89">
        <v>300030</v>
      </c>
      <c r="G9" s="89"/>
      <c r="H9" s="25">
        <v>300031</v>
      </c>
      <c r="I9" s="25">
        <v>300032</v>
      </c>
      <c r="J9" s="25">
        <v>300033</v>
      </c>
      <c r="K9" s="25">
        <v>300034</v>
      </c>
      <c r="L9" s="10">
        <v>300035</v>
      </c>
    </row>
    <row r="10" spans="1:12" x14ac:dyDescent="0.3">
      <c r="A10" s="11"/>
      <c r="B10" s="12" t="s">
        <v>18</v>
      </c>
      <c r="C10" s="2"/>
      <c r="D10" s="25">
        <v>300037</v>
      </c>
      <c r="E10" s="25">
        <v>300038</v>
      </c>
      <c r="F10" s="89">
        <v>300039</v>
      </c>
      <c r="G10" s="89"/>
      <c r="H10" s="25">
        <v>300040</v>
      </c>
      <c r="I10" s="25">
        <v>300041</v>
      </c>
      <c r="J10" s="25">
        <v>300042</v>
      </c>
      <c r="K10" s="25">
        <v>300043</v>
      </c>
      <c r="L10" s="10">
        <v>300044</v>
      </c>
    </row>
    <row r="11" spans="1:12" x14ac:dyDescent="0.3">
      <c r="A11" s="11"/>
      <c r="B11" s="12" t="s">
        <v>19</v>
      </c>
      <c r="C11" s="2"/>
      <c r="D11" s="25">
        <v>300046</v>
      </c>
      <c r="E11" s="25">
        <v>300047</v>
      </c>
      <c r="F11" s="89">
        <v>300048</v>
      </c>
      <c r="G11" s="89"/>
      <c r="H11" s="25">
        <v>300049</v>
      </c>
      <c r="I11" s="25">
        <v>300050</v>
      </c>
      <c r="J11" s="25">
        <v>300051</v>
      </c>
      <c r="K11" s="25">
        <v>300052</v>
      </c>
      <c r="L11" s="10">
        <v>300053</v>
      </c>
    </row>
    <row r="12" spans="1:12" x14ac:dyDescent="0.3">
      <c r="A12" s="11"/>
      <c r="B12" s="12" t="s">
        <v>20</v>
      </c>
      <c r="C12" s="2"/>
      <c r="D12" s="25">
        <v>300055</v>
      </c>
      <c r="E12" s="25">
        <v>300056</v>
      </c>
      <c r="F12" s="89">
        <v>300057</v>
      </c>
      <c r="G12" s="89"/>
      <c r="H12" s="25">
        <v>300058</v>
      </c>
      <c r="I12" s="25">
        <v>300059</v>
      </c>
      <c r="J12" s="25">
        <v>300060</v>
      </c>
      <c r="K12" s="25">
        <v>300061</v>
      </c>
      <c r="L12" s="10">
        <v>300062</v>
      </c>
    </row>
    <row r="13" spans="1:12" x14ac:dyDescent="0.3">
      <c r="A13" s="11"/>
      <c r="B13" s="12" t="s">
        <v>21</v>
      </c>
      <c r="C13" s="2"/>
      <c r="D13" s="25">
        <v>300064</v>
      </c>
      <c r="E13" s="25">
        <v>300065</v>
      </c>
      <c r="F13" s="89">
        <v>300066</v>
      </c>
      <c r="G13" s="89"/>
      <c r="H13" s="25">
        <v>300067</v>
      </c>
      <c r="I13" s="25">
        <v>300068</v>
      </c>
      <c r="J13" s="25">
        <v>300069</v>
      </c>
      <c r="K13" s="25">
        <v>300070</v>
      </c>
      <c r="L13" s="10">
        <v>300071</v>
      </c>
    </row>
    <row r="14" spans="1:12" x14ac:dyDescent="0.3">
      <c r="A14" s="11"/>
      <c r="B14" s="12" t="s">
        <v>22</v>
      </c>
      <c r="C14" s="2"/>
      <c r="D14" s="25">
        <v>300073</v>
      </c>
      <c r="E14" s="25">
        <v>300074</v>
      </c>
      <c r="F14" s="89">
        <v>300075</v>
      </c>
      <c r="G14" s="89"/>
      <c r="H14" s="25">
        <v>300076</v>
      </c>
      <c r="I14" s="25">
        <v>300077</v>
      </c>
      <c r="J14" s="25">
        <v>300078</v>
      </c>
      <c r="K14" s="25">
        <v>300079</v>
      </c>
      <c r="L14" s="10">
        <v>300080</v>
      </c>
    </row>
    <row r="15" spans="1:12" x14ac:dyDescent="0.3">
      <c r="A15" s="11"/>
      <c r="B15" s="12" t="s">
        <v>23</v>
      </c>
      <c r="C15" s="2"/>
      <c r="D15" s="25">
        <v>300082</v>
      </c>
      <c r="E15" s="25">
        <v>300083</v>
      </c>
      <c r="F15" s="89">
        <v>300084</v>
      </c>
      <c r="G15" s="89"/>
      <c r="H15" s="25">
        <v>300085</v>
      </c>
      <c r="I15" s="25">
        <v>300086</v>
      </c>
      <c r="J15" s="25">
        <v>300087</v>
      </c>
      <c r="K15" s="25">
        <v>300088</v>
      </c>
      <c r="L15" s="10">
        <v>300089</v>
      </c>
    </row>
    <row r="16" spans="1:12" x14ac:dyDescent="0.3">
      <c r="A16" s="11"/>
      <c r="B16" s="12" t="s">
        <v>24</v>
      </c>
      <c r="C16" s="2"/>
      <c r="D16" s="25">
        <v>300091</v>
      </c>
      <c r="E16" s="25">
        <v>300092</v>
      </c>
      <c r="F16" s="89">
        <v>300093</v>
      </c>
      <c r="G16" s="89"/>
      <c r="H16" s="25">
        <v>300094</v>
      </c>
      <c r="I16" s="25">
        <v>300095</v>
      </c>
      <c r="J16" s="25">
        <v>300096</v>
      </c>
      <c r="K16" s="25">
        <v>300097</v>
      </c>
      <c r="L16" s="10">
        <v>300098</v>
      </c>
    </row>
    <row r="17" spans="1:12" x14ac:dyDescent="0.3">
      <c r="A17" s="11"/>
      <c r="B17" s="12" t="s">
        <v>25</v>
      </c>
      <c r="C17" s="2"/>
      <c r="D17" s="25">
        <v>300100</v>
      </c>
      <c r="E17" s="25">
        <v>300101</v>
      </c>
      <c r="F17" s="89">
        <v>300102</v>
      </c>
      <c r="G17" s="89"/>
      <c r="H17" s="25">
        <v>300103</v>
      </c>
      <c r="I17" s="25">
        <v>300104</v>
      </c>
      <c r="J17" s="25">
        <v>300105</v>
      </c>
      <c r="K17" s="25">
        <v>300106</v>
      </c>
      <c r="L17" s="10">
        <v>300107</v>
      </c>
    </row>
    <row r="18" spans="1:12" x14ac:dyDescent="0.3">
      <c r="A18" s="11"/>
      <c r="B18" s="12" t="s">
        <v>26</v>
      </c>
      <c r="C18" s="2"/>
      <c r="D18" s="25">
        <v>300109</v>
      </c>
      <c r="E18" s="25">
        <v>300110</v>
      </c>
      <c r="F18" s="89">
        <v>300111</v>
      </c>
      <c r="G18" s="89"/>
      <c r="H18" s="25">
        <v>300112</v>
      </c>
      <c r="I18" s="25">
        <v>300113</v>
      </c>
      <c r="J18" s="25">
        <v>300114</v>
      </c>
      <c r="K18" s="25">
        <v>300115</v>
      </c>
      <c r="L18" s="10">
        <v>300116</v>
      </c>
    </row>
    <row r="19" spans="1:12" x14ac:dyDescent="0.3">
      <c r="A19" s="11"/>
      <c r="B19" s="12" t="s">
        <v>27</v>
      </c>
      <c r="C19" s="2"/>
      <c r="D19" s="25">
        <v>300118</v>
      </c>
      <c r="E19" s="25">
        <v>300119</v>
      </c>
      <c r="F19" s="89">
        <v>300120</v>
      </c>
      <c r="G19" s="89"/>
      <c r="H19" s="25">
        <v>300121</v>
      </c>
      <c r="I19" s="25">
        <v>300122</v>
      </c>
      <c r="J19" s="25">
        <v>300123</v>
      </c>
      <c r="K19" s="25">
        <v>300124</v>
      </c>
      <c r="L19" s="10">
        <v>300125</v>
      </c>
    </row>
    <row r="20" spans="1:12" x14ac:dyDescent="0.3">
      <c r="A20" s="11"/>
      <c r="B20" s="12" t="s">
        <v>28</v>
      </c>
      <c r="C20" s="2"/>
      <c r="D20" s="25">
        <v>300127</v>
      </c>
      <c r="E20" s="25">
        <v>300128</v>
      </c>
      <c r="F20" s="89">
        <v>300129</v>
      </c>
      <c r="G20" s="89"/>
      <c r="H20" s="25">
        <v>300130</v>
      </c>
      <c r="I20" s="25">
        <v>300131</v>
      </c>
      <c r="J20" s="25">
        <v>300132</v>
      </c>
      <c r="K20" s="25">
        <v>300133</v>
      </c>
      <c r="L20" s="10">
        <v>300134</v>
      </c>
    </row>
    <row r="21" spans="1:12" x14ac:dyDescent="0.3">
      <c r="A21" s="7" t="s">
        <v>33</v>
      </c>
      <c r="B21" s="2"/>
      <c r="C21" s="2"/>
      <c r="D21" s="25">
        <v>300136</v>
      </c>
      <c r="E21" s="25">
        <v>300137</v>
      </c>
      <c r="F21" s="89">
        <v>300138</v>
      </c>
      <c r="G21" s="89"/>
      <c r="H21" s="25">
        <v>300139</v>
      </c>
      <c r="I21" s="25">
        <v>300140</v>
      </c>
      <c r="J21" s="25">
        <v>300141</v>
      </c>
      <c r="K21" s="25">
        <v>300142</v>
      </c>
      <c r="L21" s="10">
        <v>300143</v>
      </c>
    </row>
    <row r="22" spans="1:12" x14ac:dyDescent="0.3">
      <c r="A22" s="7" t="s">
        <v>34</v>
      </c>
      <c r="B22" s="2"/>
      <c r="C22" s="2"/>
      <c r="D22" s="25">
        <v>300145</v>
      </c>
      <c r="E22" s="25">
        <v>300146</v>
      </c>
      <c r="F22" s="89">
        <v>300147</v>
      </c>
      <c r="G22" s="89"/>
      <c r="H22" s="25">
        <v>300148</v>
      </c>
      <c r="I22" s="25">
        <v>300149</v>
      </c>
      <c r="J22" s="25">
        <v>300150</v>
      </c>
      <c r="K22" s="25">
        <v>300151</v>
      </c>
      <c r="L22" s="10">
        <v>300152</v>
      </c>
    </row>
    <row r="23" spans="1:12" x14ac:dyDescent="0.3">
      <c r="A23" s="7" t="s">
        <v>35</v>
      </c>
      <c r="B23" s="2"/>
      <c r="C23" s="2"/>
      <c r="D23" s="25">
        <v>300154</v>
      </c>
      <c r="E23" s="25">
        <v>300155</v>
      </c>
      <c r="F23" s="89">
        <v>300156</v>
      </c>
      <c r="G23" s="89"/>
      <c r="H23" s="25">
        <v>300157</v>
      </c>
      <c r="I23" s="25">
        <v>300158</v>
      </c>
      <c r="J23" s="25">
        <v>300159</v>
      </c>
      <c r="K23" s="25">
        <v>300160</v>
      </c>
      <c r="L23" s="10">
        <v>300161</v>
      </c>
    </row>
    <row r="24" spans="1:12" x14ac:dyDescent="0.3">
      <c r="A24" s="7" t="s">
        <v>36</v>
      </c>
      <c r="B24" s="2"/>
      <c r="C24" s="2"/>
      <c r="D24" s="25">
        <v>300163</v>
      </c>
      <c r="E24" s="25">
        <v>300164</v>
      </c>
      <c r="F24" s="89">
        <v>300165</v>
      </c>
      <c r="G24" s="89"/>
      <c r="H24" s="25">
        <v>300166</v>
      </c>
      <c r="I24" s="25">
        <v>300167</v>
      </c>
      <c r="J24" s="25">
        <v>300168</v>
      </c>
      <c r="K24" s="25">
        <v>300169</v>
      </c>
      <c r="L24" s="10">
        <v>300170</v>
      </c>
    </row>
    <row r="25" spans="1:12" x14ac:dyDescent="0.3">
      <c r="A25" s="7" t="s">
        <v>37</v>
      </c>
      <c r="B25" s="2"/>
      <c r="C25" s="2"/>
      <c r="D25" s="25">
        <v>300172</v>
      </c>
      <c r="E25" s="25">
        <v>300173</v>
      </c>
      <c r="F25" s="89">
        <v>300174</v>
      </c>
      <c r="G25" s="89"/>
      <c r="H25" s="25">
        <v>300175</v>
      </c>
      <c r="I25" s="25">
        <v>300176</v>
      </c>
      <c r="J25" s="25">
        <v>300177</v>
      </c>
      <c r="K25" s="25">
        <v>300178</v>
      </c>
      <c r="L25" s="10">
        <v>300179</v>
      </c>
    </row>
    <row r="26" spans="1:12" x14ac:dyDescent="0.3">
      <c r="A26" s="7" t="s">
        <v>38</v>
      </c>
      <c r="B26" s="2"/>
      <c r="C26" s="2"/>
      <c r="D26" s="21">
        <v>300442</v>
      </c>
      <c r="E26" s="21">
        <v>300443</v>
      </c>
      <c r="F26" s="91">
        <v>300444</v>
      </c>
      <c r="G26" s="91"/>
      <c r="H26" s="21">
        <v>300445</v>
      </c>
      <c r="I26" s="21">
        <v>300446</v>
      </c>
      <c r="J26" s="21">
        <v>300447</v>
      </c>
      <c r="K26" s="21">
        <v>300448</v>
      </c>
      <c r="L26" s="13">
        <v>300449</v>
      </c>
    </row>
    <row r="27" spans="1:12" x14ac:dyDescent="0.3">
      <c r="A27" s="5" t="s">
        <v>39</v>
      </c>
      <c r="B27" s="2"/>
      <c r="C27" s="2"/>
      <c r="D27" s="22">
        <v>300199</v>
      </c>
      <c r="E27" s="22">
        <v>300200</v>
      </c>
      <c r="F27" s="92">
        <v>300201</v>
      </c>
      <c r="G27" s="92"/>
      <c r="H27" s="22">
        <v>300202</v>
      </c>
      <c r="I27" s="22">
        <v>300203</v>
      </c>
      <c r="J27" s="22">
        <v>300204</v>
      </c>
      <c r="K27" s="22">
        <v>300205</v>
      </c>
      <c r="L27" s="14">
        <v>300206</v>
      </c>
    </row>
    <row r="28" spans="1:12" x14ac:dyDescent="0.3">
      <c r="A28" s="7" t="s">
        <v>40</v>
      </c>
      <c r="B28" s="2"/>
      <c r="C28" s="2"/>
      <c r="D28" s="23">
        <v>300208</v>
      </c>
      <c r="E28" s="23">
        <v>300209</v>
      </c>
      <c r="F28" s="90">
        <v>300210</v>
      </c>
      <c r="G28" s="90"/>
      <c r="H28" s="23">
        <v>300211</v>
      </c>
      <c r="I28" s="23">
        <v>300212</v>
      </c>
      <c r="J28" s="23">
        <v>300213</v>
      </c>
      <c r="K28" s="23">
        <v>300214</v>
      </c>
      <c r="L28" s="8">
        <v>300215</v>
      </c>
    </row>
    <row r="29" spans="1:12" x14ac:dyDescent="0.3">
      <c r="A29" s="7" t="s">
        <v>41</v>
      </c>
      <c r="B29" s="2"/>
      <c r="C29" s="2"/>
      <c r="D29" s="21">
        <v>300217</v>
      </c>
      <c r="E29" s="21">
        <v>300218</v>
      </c>
      <c r="F29" s="91">
        <v>300219</v>
      </c>
      <c r="G29" s="91"/>
      <c r="H29" s="21">
        <v>300220</v>
      </c>
      <c r="I29" s="21">
        <v>300221</v>
      </c>
      <c r="J29" s="21">
        <v>300222</v>
      </c>
      <c r="K29" s="21">
        <v>300223</v>
      </c>
      <c r="L29" s="13">
        <v>300224</v>
      </c>
    </row>
    <row r="30" spans="1:12" x14ac:dyDescent="0.3">
      <c r="A30" s="5" t="s">
        <v>42</v>
      </c>
      <c r="B30" s="2"/>
      <c r="C30" s="2"/>
      <c r="D30" s="24">
        <v>300226</v>
      </c>
      <c r="E30" s="24">
        <v>300227</v>
      </c>
      <c r="F30" s="87">
        <v>300228</v>
      </c>
      <c r="G30" s="87"/>
      <c r="H30" s="24">
        <v>300229</v>
      </c>
      <c r="I30" s="24">
        <v>300230</v>
      </c>
      <c r="J30" s="24">
        <v>300231</v>
      </c>
      <c r="K30" s="24">
        <v>300232</v>
      </c>
      <c r="L30" s="6">
        <v>300233</v>
      </c>
    </row>
    <row r="31" spans="1:12" x14ac:dyDescent="0.3">
      <c r="A31" s="7" t="s">
        <v>43</v>
      </c>
      <c r="B31" s="2"/>
      <c r="C31" s="2"/>
      <c r="D31" s="23">
        <v>300235</v>
      </c>
      <c r="E31" s="23">
        <v>300236</v>
      </c>
      <c r="F31" s="90">
        <v>300237</v>
      </c>
      <c r="G31" s="90"/>
      <c r="H31" s="23">
        <v>300238</v>
      </c>
      <c r="I31" s="23">
        <v>300239</v>
      </c>
      <c r="J31" s="23">
        <v>300240</v>
      </c>
      <c r="K31" s="23">
        <v>300241</v>
      </c>
      <c r="L31" s="8">
        <v>300242</v>
      </c>
    </row>
    <row r="32" spans="1:12" x14ac:dyDescent="0.3">
      <c r="A32" s="7" t="s">
        <v>44</v>
      </c>
      <c r="B32" s="2"/>
      <c r="C32" s="2"/>
      <c r="D32" s="21">
        <v>300244</v>
      </c>
      <c r="E32" s="21">
        <v>300245</v>
      </c>
      <c r="F32" s="91">
        <v>300246</v>
      </c>
      <c r="G32" s="91"/>
      <c r="H32" s="21">
        <v>300247</v>
      </c>
      <c r="I32" s="21">
        <v>300248</v>
      </c>
      <c r="J32" s="21">
        <v>300249</v>
      </c>
      <c r="K32" s="21">
        <v>300250</v>
      </c>
      <c r="L32" s="13">
        <v>300251</v>
      </c>
    </row>
    <row r="33" spans="1:12" x14ac:dyDescent="0.3">
      <c r="A33" s="5" t="s">
        <v>45</v>
      </c>
      <c r="B33" s="2"/>
      <c r="C33" s="2"/>
      <c r="D33" s="22">
        <v>300253</v>
      </c>
      <c r="E33" s="22">
        <v>300254</v>
      </c>
      <c r="F33" s="92">
        <v>300255</v>
      </c>
      <c r="G33" s="92"/>
      <c r="H33" s="22">
        <v>300256</v>
      </c>
      <c r="I33" s="22">
        <v>300257</v>
      </c>
      <c r="J33" s="22">
        <v>300258</v>
      </c>
      <c r="K33" s="22">
        <v>300259</v>
      </c>
      <c r="L33" s="14">
        <v>300260</v>
      </c>
    </row>
    <row r="34" spans="1:12" x14ac:dyDescent="0.3">
      <c r="A34" s="7" t="s">
        <v>46</v>
      </c>
      <c r="B34" s="2"/>
      <c r="C34" s="2"/>
      <c r="D34" s="23">
        <v>300262</v>
      </c>
      <c r="E34" s="23">
        <v>300263</v>
      </c>
      <c r="F34" s="90">
        <v>300264</v>
      </c>
      <c r="G34" s="90"/>
      <c r="H34" s="23">
        <v>300265</v>
      </c>
      <c r="I34" s="23">
        <v>300266</v>
      </c>
      <c r="J34" s="23">
        <v>300267</v>
      </c>
      <c r="K34" s="23">
        <v>300268</v>
      </c>
      <c r="L34" s="8">
        <v>300269</v>
      </c>
    </row>
    <row r="35" spans="1:12" x14ac:dyDescent="0.3">
      <c r="A35" s="7" t="s">
        <v>47</v>
      </c>
      <c r="B35" s="2"/>
      <c r="C35" s="2"/>
      <c r="D35" s="25">
        <v>300271</v>
      </c>
      <c r="E35" s="25">
        <v>300272</v>
      </c>
      <c r="F35" s="89">
        <v>300273</v>
      </c>
      <c r="G35" s="89"/>
      <c r="H35" s="25">
        <v>300274</v>
      </c>
      <c r="I35" s="25">
        <v>300275</v>
      </c>
      <c r="J35" s="25">
        <v>300276</v>
      </c>
      <c r="K35" s="25">
        <v>300277</v>
      </c>
      <c r="L35" s="10">
        <v>300278</v>
      </c>
    </row>
    <row r="36" spans="1:12" x14ac:dyDescent="0.3">
      <c r="A36" s="7" t="s">
        <v>48</v>
      </c>
      <c r="B36" s="2"/>
      <c r="C36" s="2"/>
      <c r="D36" s="25">
        <v>300451</v>
      </c>
      <c r="E36" s="25">
        <v>300452</v>
      </c>
      <c r="F36" s="89">
        <v>300453</v>
      </c>
      <c r="G36" s="89">
        <v>331002</v>
      </c>
      <c r="H36" s="25">
        <v>300454</v>
      </c>
      <c r="I36" s="25">
        <v>300455</v>
      </c>
      <c r="J36" s="25">
        <v>300456</v>
      </c>
      <c r="K36" s="25">
        <v>300457</v>
      </c>
      <c r="L36" s="10">
        <v>300458</v>
      </c>
    </row>
    <row r="37" spans="1:12" x14ac:dyDescent="0.3">
      <c r="A37" s="7" t="s">
        <v>49</v>
      </c>
      <c r="B37" s="2"/>
      <c r="C37" s="2"/>
      <c r="D37" s="25">
        <v>300460</v>
      </c>
      <c r="E37" s="25">
        <v>300461</v>
      </c>
      <c r="F37" s="89">
        <v>300462</v>
      </c>
      <c r="G37" s="89">
        <v>332002</v>
      </c>
      <c r="H37" s="25">
        <v>300463</v>
      </c>
      <c r="I37" s="25">
        <v>300464</v>
      </c>
      <c r="J37" s="25">
        <v>300465</v>
      </c>
      <c r="K37" s="25">
        <v>300466</v>
      </c>
      <c r="L37" s="10">
        <v>300467</v>
      </c>
    </row>
    <row r="38" spans="1:12" x14ac:dyDescent="0.3">
      <c r="A38" s="7" t="s">
        <v>50</v>
      </c>
      <c r="B38" s="2"/>
      <c r="C38" s="2"/>
      <c r="D38" s="25">
        <v>300289</v>
      </c>
      <c r="E38" s="25">
        <v>300290</v>
      </c>
      <c r="F38" s="89">
        <v>300291</v>
      </c>
      <c r="G38" s="89">
        <v>333002</v>
      </c>
      <c r="H38" s="25">
        <v>300292</v>
      </c>
      <c r="I38" s="25">
        <v>300293</v>
      </c>
      <c r="J38" s="25">
        <v>300294</v>
      </c>
      <c r="K38" s="25">
        <v>300295</v>
      </c>
      <c r="L38" s="10">
        <v>300296</v>
      </c>
    </row>
    <row r="39" spans="1:12" x14ac:dyDescent="0.3">
      <c r="A39" s="7" t="s">
        <v>51</v>
      </c>
      <c r="B39" s="2"/>
      <c r="C39" s="2"/>
      <c r="D39" s="21">
        <v>300298</v>
      </c>
      <c r="E39" s="21">
        <v>300299</v>
      </c>
      <c r="F39" s="91">
        <v>300300</v>
      </c>
      <c r="G39" s="91"/>
      <c r="H39" s="21">
        <v>300301</v>
      </c>
      <c r="I39" s="21">
        <v>300302</v>
      </c>
      <c r="J39" s="21">
        <v>300303</v>
      </c>
      <c r="K39" s="21">
        <v>300304</v>
      </c>
      <c r="L39" s="13">
        <v>300305</v>
      </c>
    </row>
    <row r="40" spans="1:12" x14ac:dyDescent="0.3">
      <c r="A40" s="5" t="s">
        <v>52</v>
      </c>
      <c r="B40" s="2"/>
      <c r="C40" s="2"/>
      <c r="D40" s="24">
        <v>300307</v>
      </c>
      <c r="E40" s="24">
        <v>300308</v>
      </c>
      <c r="F40" s="87">
        <v>300309</v>
      </c>
      <c r="G40" s="87"/>
      <c r="H40" s="24">
        <v>300310</v>
      </c>
      <c r="I40" s="24">
        <v>300311</v>
      </c>
      <c r="J40" s="24">
        <v>300312</v>
      </c>
      <c r="K40" s="24">
        <v>300313</v>
      </c>
      <c r="L40" s="6">
        <v>300314</v>
      </c>
    </row>
    <row r="41" spans="1:12" x14ac:dyDescent="0.3">
      <c r="A41" s="7" t="s">
        <v>53</v>
      </c>
      <c r="B41" s="2"/>
      <c r="C41" s="2"/>
      <c r="D41" s="23">
        <v>300316</v>
      </c>
      <c r="E41" s="23">
        <v>300317</v>
      </c>
      <c r="F41" s="90">
        <v>300318</v>
      </c>
      <c r="G41" s="90"/>
      <c r="H41" s="23">
        <v>300319</v>
      </c>
      <c r="I41" s="23">
        <v>300320</v>
      </c>
      <c r="J41" s="23">
        <v>300321</v>
      </c>
      <c r="K41" s="23">
        <v>300322</v>
      </c>
      <c r="L41" s="8">
        <v>300323</v>
      </c>
    </row>
    <row r="42" spans="1:12" x14ac:dyDescent="0.3">
      <c r="A42" s="7" t="s">
        <v>54</v>
      </c>
      <c r="B42" s="2"/>
      <c r="C42" s="2"/>
      <c r="D42" s="25">
        <v>300325</v>
      </c>
      <c r="E42" s="25">
        <v>300326</v>
      </c>
      <c r="F42" s="89">
        <v>300327</v>
      </c>
      <c r="G42" s="89"/>
      <c r="H42" s="25">
        <v>300328</v>
      </c>
      <c r="I42" s="25">
        <v>300329</v>
      </c>
      <c r="J42" s="25">
        <v>300330</v>
      </c>
      <c r="K42" s="25">
        <v>300331</v>
      </c>
      <c r="L42" s="10">
        <v>300332</v>
      </c>
    </row>
    <row r="43" spans="1:12" x14ac:dyDescent="0.3">
      <c r="A43" s="7" t="s">
        <v>55</v>
      </c>
      <c r="B43" s="2"/>
      <c r="C43" s="2"/>
      <c r="D43" s="21">
        <v>300334</v>
      </c>
      <c r="E43" s="21">
        <v>300335</v>
      </c>
      <c r="F43" s="91">
        <v>300336</v>
      </c>
      <c r="G43" s="91"/>
      <c r="H43" s="21">
        <v>300337</v>
      </c>
      <c r="I43" s="21">
        <v>300338</v>
      </c>
      <c r="J43" s="21">
        <v>300339</v>
      </c>
      <c r="K43" s="21">
        <v>300340</v>
      </c>
      <c r="L43" s="13">
        <v>300341</v>
      </c>
    </row>
    <row r="44" spans="1:12" x14ac:dyDescent="0.3">
      <c r="A44" s="5" t="s">
        <v>56</v>
      </c>
      <c r="B44" s="2"/>
      <c r="C44" s="2"/>
      <c r="D44" s="22">
        <v>300343</v>
      </c>
      <c r="E44" s="22">
        <v>300344</v>
      </c>
      <c r="F44" s="92">
        <v>300345</v>
      </c>
      <c r="G44" s="92"/>
      <c r="H44" s="22">
        <v>300346</v>
      </c>
      <c r="I44" s="22">
        <v>300347</v>
      </c>
      <c r="J44" s="22">
        <v>300348</v>
      </c>
      <c r="K44" s="22">
        <v>300349</v>
      </c>
      <c r="L44" s="14">
        <v>300350</v>
      </c>
    </row>
    <row r="45" spans="1:12" x14ac:dyDescent="0.3">
      <c r="A45" s="7" t="s">
        <v>57</v>
      </c>
      <c r="B45" s="2"/>
      <c r="C45" s="2"/>
      <c r="D45" s="23">
        <v>300352</v>
      </c>
      <c r="E45" s="23">
        <v>300353</v>
      </c>
      <c r="F45" s="90">
        <v>300354</v>
      </c>
      <c r="G45" s="90"/>
      <c r="H45" s="23">
        <v>300355</v>
      </c>
      <c r="I45" s="23">
        <v>300356</v>
      </c>
      <c r="J45" s="23">
        <v>300357</v>
      </c>
      <c r="K45" s="23">
        <v>300358</v>
      </c>
      <c r="L45" s="8">
        <v>300359</v>
      </c>
    </row>
    <row r="46" spans="1:12" x14ac:dyDescent="0.3">
      <c r="A46" s="7" t="s">
        <v>58</v>
      </c>
      <c r="B46" s="2"/>
      <c r="C46" s="2"/>
      <c r="D46" s="21">
        <v>300361</v>
      </c>
      <c r="E46" s="21">
        <v>300362</v>
      </c>
      <c r="F46" s="91">
        <v>300363</v>
      </c>
      <c r="G46" s="91"/>
      <c r="H46" s="21">
        <v>300364</v>
      </c>
      <c r="I46" s="21">
        <v>300365</v>
      </c>
      <c r="J46" s="21">
        <v>300366</v>
      </c>
      <c r="K46" s="21">
        <v>300367</v>
      </c>
      <c r="L46" s="13">
        <v>300368</v>
      </c>
    </row>
    <row r="47" spans="1:12" x14ac:dyDescent="0.3">
      <c r="A47" s="5" t="s">
        <v>59</v>
      </c>
      <c r="B47" s="2"/>
      <c r="C47" s="2"/>
      <c r="D47" s="24">
        <v>300370</v>
      </c>
      <c r="E47" s="24">
        <v>300371</v>
      </c>
      <c r="F47" s="87">
        <v>300372</v>
      </c>
      <c r="G47" s="87"/>
      <c r="H47" s="24">
        <v>300373</v>
      </c>
      <c r="I47" s="24">
        <v>300374</v>
      </c>
      <c r="J47" s="24">
        <v>300375</v>
      </c>
      <c r="K47" s="24">
        <v>300376</v>
      </c>
      <c r="L47" s="6">
        <v>300377</v>
      </c>
    </row>
    <row r="48" spans="1:12" x14ac:dyDescent="0.3">
      <c r="A48" s="7" t="s">
        <v>60</v>
      </c>
      <c r="B48" s="2"/>
      <c r="C48" s="2"/>
      <c r="D48" s="23">
        <v>300379</v>
      </c>
      <c r="E48" s="23">
        <v>300380</v>
      </c>
      <c r="F48" s="90">
        <v>300381</v>
      </c>
      <c r="G48" s="90"/>
      <c r="H48" s="23">
        <v>300382</v>
      </c>
      <c r="I48" s="23">
        <v>300383</v>
      </c>
      <c r="J48" s="23">
        <v>300384</v>
      </c>
      <c r="K48" s="23">
        <v>300385</v>
      </c>
      <c r="L48" s="8">
        <v>300386</v>
      </c>
    </row>
    <row r="49" spans="1:12" x14ac:dyDescent="0.3">
      <c r="A49" s="7" t="s">
        <v>61</v>
      </c>
      <c r="B49" s="2"/>
      <c r="C49" s="2"/>
      <c r="D49" s="25">
        <v>300388</v>
      </c>
      <c r="E49" s="25">
        <v>300389</v>
      </c>
      <c r="F49" s="89">
        <v>300390</v>
      </c>
      <c r="G49" s="89"/>
      <c r="H49" s="25">
        <v>300391</v>
      </c>
      <c r="I49" s="25">
        <v>300392</v>
      </c>
      <c r="J49" s="25">
        <v>300393</v>
      </c>
      <c r="K49" s="25">
        <v>300394</v>
      </c>
      <c r="L49" s="10">
        <v>300395</v>
      </c>
    </row>
    <row r="50" spans="1:12" x14ac:dyDescent="0.3">
      <c r="A50" s="7" t="s">
        <v>62</v>
      </c>
      <c r="B50" s="2"/>
      <c r="C50" s="2"/>
      <c r="D50" s="21">
        <v>300397</v>
      </c>
      <c r="E50" s="21">
        <v>300398</v>
      </c>
      <c r="F50" s="91">
        <v>300399</v>
      </c>
      <c r="G50" s="91"/>
      <c r="H50" s="21">
        <v>300400</v>
      </c>
      <c r="I50" s="21">
        <v>300401</v>
      </c>
      <c r="J50" s="21">
        <v>300402</v>
      </c>
      <c r="K50" s="21">
        <v>300403</v>
      </c>
      <c r="L50" s="13">
        <v>300404</v>
      </c>
    </row>
    <row r="51" spans="1:12" x14ac:dyDescent="0.3">
      <c r="A51" s="5" t="s">
        <v>63</v>
      </c>
      <c r="B51" s="2"/>
      <c r="C51" s="2"/>
      <c r="D51" s="24">
        <v>300406</v>
      </c>
      <c r="E51" s="24">
        <v>300407</v>
      </c>
      <c r="F51" s="87">
        <v>300408</v>
      </c>
      <c r="G51" s="87"/>
      <c r="H51" s="24">
        <v>300409</v>
      </c>
      <c r="I51" s="24">
        <v>300410</v>
      </c>
      <c r="J51" s="24">
        <v>300411</v>
      </c>
      <c r="K51" s="24">
        <v>300412</v>
      </c>
      <c r="L51" s="6">
        <v>300413</v>
      </c>
    </row>
    <row r="52" spans="1:12" x14ac:dyDescent="0.3">
      <c r="A52" s="7" t="s">
        <v>64</v>
      </c>
      <c r="B52" s="2"/>
      <c r="C52" s="2"/>
      <c r="D52" s="23">
        <v>300415</v>
      </c>
      <c r="E52" s="23">
        <v>300416</v>
      </c>
      <c r="F52" s="90">
        <v>300417</v>
      </c>
      <c r="G52" s="90"/>
      <c r="H52" s="23">
        <v>300418</v>
      </c>
      <c r="I52" s="23">
        <v>300419</v>
      </c>
      <c r="J52" s="23">
        <v>300420</v>
      </c>
      <c r="K52" s="23">
        <v>300421</v>
      </c>
      <c r="L52" s="8">
        <v>300422</v>
      </c>
    </row>
    <row r="53" spans="1:12" x14ac:dyDescent="0.3">
      <c r="A53" s="15" t="s">
        <v>65</v>
      </c>
      <c r="B53" s="2"/>
      <c r="C53" s="2"/>
      <c r="D53" s="26">
        <v>300424</v>
      </c>
      <c r="E53" s="26">
        <v>300425</v>
      </c>
      <c r="F53" s="94">
        <v>300426</v>
      </c>
      <c r="G53" s="94"/>
      <c r="H53" s="26">
        <v>300427</v>
      </c>
      <c r="I53" s="26">
        <v>300428</v>
      </c>
      <c r="J53" s="26">
        <v>300429</v>
      </c>
      <c r="K53" s="26">
        <v>300430</v>
      </c>
      <c r="L53" s="16">
        <v>300431</v>
      </c>
    </row>
    <row r="54" spans="1:12" ht="15" thickBot="1" x14ac:dyDescent="0.35">
      <c r="A54" s="17" t="s">
        <v>29</v>
      </c>
      <c r="B54" s="18"/>
      <c r="C54" s="18"/>
      <c r="D54" s="20">
        <v>300433</v>
      </c>
      <c r="E54" s="20">
        <v>300434</v>
      </c>
      <c r="F54" s="93">
        <v>300435</v>
      </c>
      <c r="G54" s="93"/>
      <c r="H54" s="20">
        <v>300436</v>
      </c>
      <c r="I54" s="20">
        <v>300437</v>
      </c>
      <c r="J54" s="20">
        <v>300438</v>
      </c>
      <c r="K54" s="20">
        <v>300439</v>
      </c>
      <c r="L54" s="19">
        <v>300440</v>
      </c>
    </row>
  </sheetData>
  <mergeCells count="54">
    <mergeCell ref="F54:G54"/>
    <mergeCell ref="F43:G43"/>
    <mergeCell ref="F44:G44"/>
    <mergeCell ref="F45:G45"/>
    <mergeCell ref="F46:G46"/>
    <mergeCell ref="F47:G47"/>
    <mergeCell ref="F48:G48"/>
    <mergeCell ref="F49:G49"/>
    <mergeCell ref="F50:G50"/>
    <mergeCell ref="F51:G51"/>
    <mergeCell ref="F52:G52"/>
    <mergeCell ref="F53:G53"/>
    <mergeCell ref="F42:G42"/>
    <mergeCell ref="F31:G31"/>
    <mergeCell ref="F32:G32"/>
    <mergeCell ref="F33:G33"/>
    <mergeCell ref="F34:G34"/>
    <mergeCell ref="F35:G35"/>
    <mergeCell ref="F36:G36"/>
    <mergeCell ref="F37:G37"/>
    <mergeCell ref="F38:G38"/>
    <mergeCell ref="F39:G39"/>
    <mergeCell ref="F40:G40"/>
    <mergeCell ref="F41:G41"/>
    <mergeCell ref="F30:G30"/>
    <mergeCell ref="F19:G19"/>
    <mergeCell ref="F20:G20"/>
    <mergeCell ref="F21:G21"/>
    <mergeCell ref="F22:G22"/>
    <mergeCell ref="F23:G23"/>
    <mergeCell ref="F24:G24"/>
    <mergeCell ref="F25:G25"/>
    <mergeCell ref="F26:G26"/>
    <mergeCell ref="F27:G27"/>
    <mergeCell ref="F28:G28"/>
    <mergeCell ref="F29:G29"/>
    <mergeCell ref="F18:G18"/>
    <mergeCell ref="F7:G7"/>
    <mergeCell ref="F8:G8"/>
    <mergeCell ref="F9:G9"/>
    <mergeCell ref="F10:G10"/>
    <mergeCell ref="F11:G11"/>
    <mergeCell ref="F12:G12"/>
    <mergeCell ref="F13:G13"/>
    <mergeCell ref="F14:G14"/>
    <mergeCell ref="F15:G15"/>
    <mergeCell ref="F16:G16"/>
    <mergeCell ref="F17:G17"/>
    <mergeCell ref="F6:G6"/>
    <mergeCell ref="A1:L2"/>
    <mergeCell ref="A4:C5"/>
    <mergeCell ref="D4:H4"/>
    <mergeCell ref="I4:L4"/>
    <mergeCell ref="F5:G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B881"/>
  <sheetViews>
    <sheetView workbookViewId="0">
      <selection activeCell="B9" sqref="A2:B875"/>
    </sheetView>
  </sheetViews>
  <sheetFormatPr baseColWidth="10" defaultColWidth="11.44140625" defaultRowHeight="14.4" x14ac:dyDescent="0.3"/>
  <cols>
    <col min="1" max="1" width="8.88671875" bestFit="1" customWidth="1"/>
    <col min="2" max="2" width="15.6640625" bestFit="1" customWidth="1"/>
    <col min="3" max="3" width="11.88671875" bestFit="1" customWidth="1"/>
    <col min="4" max="4" width="16.6640625" bestFit="1" customWidth="1"/>
    <col min="5" max="5" width="14.6640625" bestFit="1" customWidth="1"/>
    <col min="6" max="7" width="16.6640625" bestFit="1" customWidth="1"/>
    <col min="8" max="8" width="12.109375" bestFit="1" customWidth="1"/>
  </cols>
  <sheetData>
    <row r="1" spans="1:2" x14ac:dyDescent="0.3">
      <c r="A1" t="s">
        <v>30</v>
      </c>
      <c r="B1" t="s">
        <v>6</v>
      </c>
    </row>
    <row r="2" spans="1:2" x14ac:dyDescent="0.3">
      <c r="A2" s="28">
        <v>3000010</v>
      </c>
      <c r="B2" s="28">
        <v>2891527</v>
      </c>
    </row>
    <row r="3" spans="1:2" x14ac:dyDescent="0.3">
      <c r="A3" s="28">
        <v>3000011</v>
      </c>
      <c r="B3" s="28">
        <v>2891527</v>
      </c>
    </row>
    <row r="4" spans="1:2" x14ac:dyDescent="0.3">
      <c r="A4" s="28">
        <v>3000020</v>
      </c>
      <c r="B4" s="28">
        <v>481093056731</v>
      </c>
    </row>
    <row r="5" spans="1:2" x14ac:dyDescent="0.3">
      <c r="A5" s="28">
        <v>3000021</v>
      </c>
      <c r="B5" s="28">
        <v>499056187551</v>
      </c>
    </row>
    <row r="6" spans="1:2" x14ac:dyDescent="0.3">
      <c r="A6" s="28">
        <v>3000030</v>
      </c>
      <c r="B6" s="28">
        <v>1022053937629</v>
      </c>
    </row>
    <row r="7" spans="1:2" x14ac:dyDescent="0.3">
      <c r="A7" s="28">
        <v>3000031</v>
      </c>
      <c r="B7" s="28">
        <v>1066484701759</v>
      </c>
    </row>
    <row r="8" spans="1:2" x14ac:dyDescent="0.3">
      <c r="A8" s="28">
        <v>3000040</v>
      </c>
      <c r="B8" s="28">
        <v>1503146994360</v>
      </c>
    </row>
    <row r="9" spans="1:2" x14ac:dyDescent="0.3">
      <c r="A9" s="28">
        <v>3000041</v>
      </c>
      <c r="B9" s="28">
        <v>1565540889312</v>
      </c>
    </row>
    <row r="10" spans="1:2" x14ac:dyDescent="0.3">
      <c r="A10" s="28">
        <v>3000050</v>
      </c>
      <c r="B10" s="28">
        <v>4736</v>
      </c>
    </row>
    <row r="11" spans="1:2" x14ac:dyDescent="0.3">
      <c r="A11" s="28">
        <v>3000051</v>
      </c>
      <c r="B11" s="28">
        <v>4736</v>
      </c>
    </row>
    <row r="12" spans="1:2" x14ac:dyDescent="0.3">
      <c r="A12" s="28">
        <v>3000060</v>
      </c>
      <c r="B12" s="28">
        <v>3260689531</v>
      </c>
    </row>
    <row r="13" spans="1:2" x14ac:dyDescent="0.3">
      <c r="A13" s="28">
        <v>3000061</v>
      </c>
      <c r="B13" s="28">
        <v>3391203903</v>
      </c>
    </row>
    <row r="14" spans="1:2" x14ac:dyDescent="0.3">
      <c r="A14" s="28">
        <v>3000070</v>
      </c>
      <c r="B14" s="28">
        <v>7518811736</v>
      </c>
    </row>
    <row r="15" spans="1:2" x14ac:dyDescent="0.3">
      <c r="A15" s="28">
        <v>3000071</v>
      </c>
      <c r="B15" s="28">
        <v>7843273504</v>
      </c>
    </row>
    <row r="16" spans="1:2" x14ac:dyDescent="0.3">
      <c r="A16" s="28">
        <v>3000080</v>
      </c>
      <c r="B16" s="28">
        <v>10779501267</v>
      </c>
    </row>
    <row r="17" spans="1:2" x14ac:dyDescent="0.3">
      <c r="A17" s="28">
        <v>3000081</v>
      </c>
      <c r="B17" s="28">
        <v>11234477407</v>
      </c>
    </row>
    <row r="18" spans="1:2" x14ac:dyDescent="0.3">
      <c r="A18" s="28">
        <v>3000090</v>
      </c>
      <c r="B18" s="28">
        <v>31583955266</v>
      </c>
    </row>
    <row r="19" spans="1:2" x14ac:dyDescent="0.3">
      <c r="A19" s="28">
        <v>3000091</v>
      </c>
      <c r="B19" s="28">
        <v>31583955266</v>
      </c>
    </row>
    <row r="20" spans="1:2" x14ac:dyDescent="0.3">
      <c r="A20" s="28">
        <v>3000100</v>
      </c>
      <c r="B20" s="28">
        <v>2637791</v>
      </c>
    </row>
    <row r="21" spans="1:2" x14ac:dyDescent="0.3">
      <c r="A21" s="28">
        <v>3000101</v>
      </c>
      <c r="B21" s="28">
        <v>2637791</v>
      </c>
    </row>
    <row r="22" spans="1:2" x14ac:dyDescent="0.3">
      <c r="A22" s="28">
        <v>3000110</v>
      </c>
      <c r="B22" s="28">
        <v>456680509733</v>
      </c>
    </row>
    <row r="23" spans="1:2" x14ac:dyDescent="0.3">
      <c r="A23" s="28">
        <v>3000111</v>
      </c>
      <c r="B23" s="28">
        <v>472621665348</v>
      </c>
    </row>
    <row r="24" spans="1:2" x14ac:dyDescent="0.3">
      <c r="A24" s="28">
        <v>3000120</v>
      </c>
      <c r="B24" s="28">
        <v>976370482076</v>
      </c>
    </row>
    <row r="25" spans="1:2" x14ac:dyDescent="0.3">
      <c r="A25" s="28">
        <v>3000121</v>
      </c>
      <c r="B25" s="28">
        <v>1017388699416</v>
      </c>
    </row>
    <row r="26" spans="1:2" x14ac:dyDescent="0.3">
      <c r="A26" s="28">
        <v>3000130</v>
      </c>
      <c r="B26" s="28">
        <v>1433050991809</v>
      </c>
    </row>
    <row r="27" spans="1:2" x14ac:dyDescent="0.3">
      <c r="A27" s="28">
        <v>3000131</v>
      </c>
      <c r="B27" s="28">
        <v>1490010364765</v>
      </c>
    </row>
    <row r="28" spans="1:2" x14ac:dyDescent="0.3">
      <c r="A28" s="28">
        <v>3000140</v>
      </c>
      <c r="B28" s="28">
        <v>1801</v>
      </c>
    </row>
    <row r="29" spans="1:2" x14ac:dyDescent="0.3">
      <c r="A29" s="28">
        <v>3000141</v>
      </c>
      <c r="B29" s="28">
        <v>1801</v>
      </c>
    </row>
    <row r="30" spans="1:2" x14ac:dyDescent="0.3">
      <c r="A30" s="28">
        <v>3000150</v>
      </c>
      <c r="B30" s="28">
        <v>545259666</v>
      </c>
    </row>
    <row r="31" spans="1:2" x14ac:dyDescent="0.3">
      <c r="A31" s="28">
        <v>3000151</v>
      </c>
      <c r="B31" s="28">
        <v>559114170</v>
      </c>
    </row>
    <row r="32" spans="1:2" x14ac:dyDescent="0.3">
      <c r="A32" s="28">
        <v>3000160</v>
      </c>
      <c r="B32" s="28">
        <v>1295221559</v>
      </c>
    </row>
    <row r="33" spans="1:2" x14ac:dyDescent="0.3">
      <c r="A33" s="28">
        <v>3000161</v>
      </c>
      <c r="B33" s="28">
        <v>1336209804</v>
      </c>
    </row>
    <row r="34" spans="1:2" x14ac:dyDescent="0.3">
      <c r="A34" s="28">
        <v>3000170</v>
      </c>
      <c r="B34" s="28">
        <v>1840481225</v>
      </c>
    </row>
    <row r="35" spans="1:2" x14ac:dyDescent="0.3">
      <c r="A35" s="28">
        <v>3000171</v>
      </c>
      <c r="B35" s="28">
        <v>1895323973</v>
      </c>
    </row>
    <row r="36" spans="1:2" x14ac:dyDescent="0.3">
      <c r="A36" s="28">
        <v>3000180</v>
      </c>
      <c r="B36" s="28">
        <v>11682197232</v>
      </c>
    </row>
    <row r="37" spans="1:2" x14ac:dyDescent="0.3">
      <c r="A37" s="28">
        <v>3000181</v>
      </c>
      <c r="B37" s="28">
        <v>11682197232</v>
      </c>
    </row>
    <row r="38" spans="1:2" x14ac:dyDescent="0.3">
      <c r="A38" s="28">
        <v>3000190</v>
      </c>
      <c r="B38" s="28">
        <v>397458</v>
      </c>
    </row>
    <row r="39" spans="1:2" x14ac:dyDescent="0.3">
      <c r="A39" s="28">
        <v>3000191</v>
      </c>
      <c r="B39" s="28">
        <v>397458</v>
      </c>
    </row>
    <row r="40" spans="1:2" x14ac:dyDescent="0.3">
      <c r="A40" s="28">
        <v>3000200</v>
      </c>
      <c r="B40" s="28">
        <v>34585915407</v>
      </c>
    </row>
    <row r="41" spans="1:2" x14ac:dyDescent="0.3">
      <c r="A41" s="28">
        <v>3000201</v>
      </c>
      <c r="B41" s="28">
        <v>35246026678</v>
      </c>
    </row>
    <row r="42" spans="1:2" x14ac:dyDescent="0.3">
      <c r="A42" s="28">
        <v>3000210</v>
      </c>
      <c r="B42" s="28">
        <v>142069807250</v>
      </c>
    </row>
    <row r="43" spans="1:2" x14ac:dyDescent="0.3">
      <c r="A43" s="28">
        <v>3000211</v>
      </c>
      <c r="B43" s="28">
        <v>145090721511</v>
      </c>
    </row>
    <row r="44" spans="1:2" x14ac:dyDescent="0.3">
      <c r="A44" s="28">
        <v>3000220</v>
      </c>
      <c r="B44" s="28">
        <v>176655722657</v>
      </c>
    </row>
    <row r="45" spans="1:2" x14ac:dyDescent="0.3">
      <c r="A45" s="28">
        <v>3000221</v>
      </c>
      <c r="B45" s="28">
        <v>180336748189</v>
      </c>
    </row>
    <row r="46" spans="1:2" x14ac:dyDescent="0.3">
      <c r="A46" s="28">
        <v>3000230</v>
      </c>
      <c r="B46" s="28">
        <v>12</v>
      </c>
    </row>
    <row r="47" spans="1:2" x14ac:dyDescent="0.3">
      <c r="A47" s="28">
        <v>3000231</v>
      </c>
      <c r="B47" s="28">
        <v>12</v>
      </c>
    </row>
    <row r="48" spans="1:2" x14ac:dyDescent="0.3">
      <c r="A48" s="28">
        <v>3000240</v>
      </c>
      <c r="B48" s="28">
        <v>2109400</v>
      </c>
    </row>
    <row r="49" spans="1:2" x14ac:dyDescent="0.3">
      <c r="A49" s="28">
        <v>3000241</v>
      </c>
      <c r="B49" s="28">
        <v>2115332</v>
      </c>
    </row>
    <row r="50" spans="1:2" x14ac:dyDescent="0.3">
      <c r="A50" s="28">
        <v>3000250</v>
      </c>
      <c r="B50" s="28">
        <v>8321950</v>
      </c>
    </row>
    <row r="51" spans="1:2" x14ac:dyDescent="0.3">
      <c r="A51" s="28">
        <v>3000251</v>
      </c>
      <c r="B51" s="28">
        <v>8432732</v>
      </c>
    </row>
    <row r="52" spans="1:2" x14ac:dyDescent="0.3">
      <c r="A52" s="28">
        <v>3000260</v>
      </c>
      <c r="B52" s="28">
        <v>10431350</v>
      </c>
    </row>
    <row r="53" spans="1:2" x14ac:dyDescent="0.3">
      <c r="A53" s="28">
        <v>3000261</v>
      </c>
      <c r="B53" s="28">
        <v>10548064</v>
      </c>
    </row>
    <row r="54" spans="1:2" x14ac:dyDescent="0.3">
      <c r="A54" s="28">
        <v>3000270</v>
      </c>
      <c r="B54" s="28">
        <v>65074128</v>
      </c>
    </row>
    <row r="55" spans="1:2" x14ac:dyDescent="0.3">
      <c r="A55" s="28">
        <v>3000271</v>
      </c>
      <c r="B55" s="28">
        <v>65074128</v>
      </c>
    </row>
    <row r="56" spans="1:2" x14ac:dyDescent="0.3">
      <c r="A56" s="28">
        <v>3000280</v>
      </c>
      <c r="B56" s="28">
        <v>1845319</v>
      </c>
    </row>
    <row r="57" spans="1:2" x14ac:dyDescent="0.3">
      <c r="A57" s="28">
        <v>3000281</v>
      </c>
      <c r="B57" s="28">
        <v>1845319</v>
      </c>
    </row>
    <row r="58" spans="1:2" x14ac:dyDescent="0.3">
      <c r="A58" s="28">
        <v>3000290</v>
      </c>
      <c r="B58" s="28">
        <v>311197636394</v>
      </c>
    </row>
    <row r="59" spans="1:2" x14ac:dyDescent="0.3">
      <c r="A59" s="28">
        <v>3000291</v>
      </c>
      <c r="B59" s="28">
        <v>323969132511</v>
      </c>
    </row>
    <row r="60" spans="1:2" x14ac:dyDescent="0.3">
      <c r="A60" s="28">
        <v>3000300</v>
      </c>
      <c r="B60" s="28">
        <v>567417438132</v>
      </c>
    </row>
    <row r="61" spans="1:2" x14ac:dyDescent="0.3">
      <c r="A61" s="28">
        <v>3000301</v>
      </c>
      <c r="B61" s="28">
        <v>597307034068</v>
      </c>
    </row>
    <row r="62" spans="1:2" x14ac:dyDescent="0.3">
      <c r="A62" s="28">
        <v>3000310</v>
      </c>
      <c r="B62" s="28">
        <v>878615074526</v>
      </c>
    </row>
    <row r="63" spans="1:2" x14ac:dyDescent="0.3">
      <c r="A63" s="28">
        <v>3000311</v>
      </c>
      <c r="B63" s="28">
        <v>921276166579</v>
      </c>
    </row>
    <row r="64" spans="1:2" x14ac:dyDescent="0.3">
      <c r="A64" s="28">
        <v>3000320</v>
      </c>
      <c r="B64" s="28">
        <v>1327</v>
      </c>
    </row>
    <row r="65" spans="1:2" x14ac:dyDescent="0.3">
      <c r="A65" s="28">
        <v>3000321</v>
      </c>
      <c r="B65" s="28">
        <v>1327</v>
      </c>
    </row>
    <row r="66" spans="1:2" x14ac:dyDescent="0.3">
      <c r="A66" s="28">
        <v>3000330</v>
      </c>
      <c r="B66" s="28">
        <v>187290087</v>
      </c>
    </row>
    <row r="67" spans="1:2" x14ac:dyDescent="0.3">
      <c r="A67" s="28">
        <v>3000331</v>
      </c>
      <c r="B67" s="28">
        <v>193979520</v>
      </c>
    </row>
    <row r="68" spans="1:2" x14ac:dyDescent="0.3">
      <c r="A68" s="28">
        <v>3000340</v>
      </c>
      <c r="B68" s="28">
        <v>318386863</v>
      </c>
    </row>
    <row r="69" spans="1:2" x14ac:dyDescent="0.3">
      <c r="A69" s="28">
        <v>3000341</v>
      </c>
      <c r="B69" s="28">
        <v>333284419</v>
      </c>
    </row>
    <row r="70" spans="1:2" x14ac:dyDescent="0.3">
      <c r="A70" s="28">
        <v>3000350</v>
      </c>
      <c r="B70" s="28">
        <v>505676950</v>
      </c>
    </row>
    <row r="71" spans="1:2" x14ac:dyDescent="0.3">
      <c r="A71" s="28">
        <v>3000351</v>
      </c>
      <c r="B71" s="28">
        <v>527263939</v>
      </c>
    </row>
    <row r="72" spans="1:2" x14ac:dyDescent="0.3">
      <c r="A72" s="28">
        <v>3000360</v>
      </c>
      <c r="B72" s="28">
        <v>10489297165</v>
      </c>
    </row>
    <row r="73" spans="1:2" x14ac:dyDescent="0.3">
      <c r="A73" s="28">
        <v>3000361</v>
      </c>
      <c r="B73" s="28">
        <v>10489297165</v>
      </c>
    </row>
    <row r="74" spans="1:2" x14ac:dyDescent="0.3">
      <c r="A74" s="28">
        <v>3000370</v>
      </c>
      <c r="B74" s="28">
        <v>194654</v>
      </c>
    </row>
    <row r="75" spans="1:2" x14ac:dyDescent="0.3">
      <c r="A75" s="28">
        <v>3000371</v>
      </c>
      <c r="B75" s="28">
        <v>194654</v>
      </c>
    </row>
    <row r="76" spans="1:2" x14ac:dyDescent="0.3">
      <c r="A76" s="28">
        <v>3000380</v>
      </c>
      <c r="B76" s="28">
        <v>38598551800</v>
      </c>
    </row>
    <row r="77" spans="1:2" x14ac:dyDescent="0.3">
      <c r="A77" s="28">
        <v>3000381</v>
      </c>
      <c r="B77" s="28">
        <v>39601989671</v>
      </c>
    </row>
    <row r="78" spans="1:2" x14ac:dyDescent="0.3">
      <c r="A78" s="28">
        <v>3000390</v>
      </c>
      <c r="B78" s="28">
        <v>70222878752</v>
      </c>
    </row>
    <row r="79" spans="1:2" x14ac:dyDescent="0.3">
      <c r="A79" s="28">
        <v>3000391</v>
      </c>
      <c r="B79" s="28">
        <v>72761541241</v>
      </c>
    </row>
    <row r="80" spans="1:2" x14ac:dyDescent="0.3">
      <c r="A80" s="28">
        <v>3000400</v>
      </c>
      <c r="B80" s="28">
        <v>108821430552</v>
      </c>
    </row>
    <row r="81" spans="1:2" x14ac:dyDescent="0.3">
      <c r="A81" s="28">
        <v>3000401</v>
      </c>
      <c r="B81" s="28">
        <v>112363530912</v>
      </c>
    </row>
    <row r="82" spans="1:2" x14ac:dyDescent="0.3">
      <c r="A82" s="28">
        <v>3000410</v>
      </c>
      <c r="B82" s="28">
        <v>190</v>
      </c>
    </row>
    <row r="83" spans="1:2" x14ac:dyDescent="0.3">
      <c r="A83" s="28">
        <v>3000411</v>
      </c>
      <c r="B83" s="28">
        <v>190</v>
      </c>
    </row>
    <row r="84" spans="1:2" x14ac:dyDescent="0.3">
      <c r="A84" s="28">
        <v>3000420</v>
      </c>
      <c r="B84" s="28">
        <v>52333600</v>
      </c>
    </row>
    <row r="85" spans="1:2" x14ac:dyDescent="0.3">
      <c r="A85" s="28">
        <v>3000421</v>
      </c>
      <c r="B85" s="28">
        <v>53898488</v>
      </c>
    </row>
    <row r="86" spans="1:2" x14ac:dyDescent="0.3">
      <c r="A86" s="28">
        <v>3000430</v>
      </c>
      <c r="B86" s="28">
        <v>75589900</v>
      </c>
    </row>
    <row r="87" spans="1:2" x14ac:dyDescent="0.3">
      <c r="A87" s="28">
        <v>3000431</v>
      </c>
      <c r="B87" s="28">
        <v>79283449</v>
      </c>
    </row>
    <row r="88" spans="1:2" x14ac:dyDescent="0.3">
      <c r="A88" s="28">
        <v>3000440</v>
      </c>
      <c r="B88" s="28">
        <v>127923500</v>
      </c>
    </row>
    <row r="89" spans="1:2" x14ac:dyDescent="0.3">
      <c r="A89" s="28">
        <v>3000441</v>
      </c>
      <c r="B89" s="28">
        <v>133181937</v>
      </c>
    </row>
    <row r="90" spans="1:2" x14ac:dyDescent="0.3">
      <c r="A90" s="28">
        <v>3000450</v>
      </c>
      <c r="B90" s="28">
        <v>812113671</v>
      </c>
    </row>
    <row r="91" spans="1:2" x14ac:dyDescent="0.3">
      <c r="A91" s="28">
        <v>3000451</v>
      </c>
      <c r="B91" s="28">
        <v>812113671</v>
      </c>
    </row>
    <row r="92" spans="1:2" x14ac:dyDescent="0.3">
      <c r="A92" s="28">
        <v>3000460</v>
      </c>
      <c r="B92" s="28">
        <v>88363</v>
      </c>
    </row>
    <row r="93" spans="1:2" x14ac:dyDescent="0.3">
      <c r="A93" s="28">
        <v>3000461</v>
      </c>
      <c r="B93" s="28">
        <v>88363</v>
      </c>
    </row>
    <row r="94" spans="1:2" x14ac:dyDescent="0.3">
      <c r="A94" s="28">
        <v>3000470</v>
      </c>
      <c r="B94" s="28">
        <v>22256302600</v>
      </c>
    </row>
    <row r="95" spans="1:2" x14ac:dyDescent="0.3">
      <c r="A95" s="28">
        <v>3000471</v>
      </c>
      <c r="B95" s="28">
        <v>22650351049</v>
      </c>
    </row>
    <row r="96" spans="1:2" x14ac:dyDescent="0.3">
      <c r="A96" s="28">
        <v>3000480</v>
      </c>
      <c r="B96" s="28">
        <v>42285151101</v>
      </c>
    </row>
    <row r="97" spans="1:2" x14ac:dyDescent="0.3">
      <c r="A97" s="28">
        <v>3000481</v>
      </c>
      <c r="B97" s="28">
        <v>43293963389</v>
      </c>
    </row>
    <row r="98" spans="1:2" x14ac:dyDescent="0.3">
      <c r="A98" s="28">
        <v>3000490</v>
      </c>
      <c r="B98" s="28">
        <v>64541453701</v>
      </c>
    </row>
    <row r="99" spans="1:2" x14ac:dyDescent="0.3">
      <c r="A99" s="28">
        <v>3000491</v>
      </c>
      <c r="B99" s="28">
        <v>65944314438</v>
      </c>
    </row>
    <row r="100" spans="1:2" x14ac:dyDescent="0.3">
      <c r="A100" s="28">
        <v>3000500</v>
      </c>
      <c r="B100" s="28">
        <v>53</v>
      </c>
    </row>
    <row r="101" spans="1:2" x14ac:dyDescent="0.3">
      <c r="A101" s="28">
        <v>3000501</v>
      </c>
      <c r="B101" s="28">
        <v>53</v>
      </c>
    </row>
    <row r="102" spans="1:2" x14ac:dyDescent="0.3">
      <c r="A102" s="28">
        <v>3000510</v>
      </c>
      <c r="B102" s="28">
        <v>17040700</v>
      </c>
    </row>
    <row r="103" spans="1:2" x14ac:dyDescent="0.3">
      <c r="A103" s="28">
        <v>3000511</v>
      </c>
      <c r="B103" s="28">
        <v>17287028</v>
      </c>
    </row>
    <row r="104" spans="1:2" x14ac:dyDescent="0.3">
      <c r="A104" s="28">
        <v>3000520</v>
      </c>
      <c r="B104" s="28">
        <v>26372400</v>
      </c>
    </row>
    <row r="105" spans="1:2" x14ac:dyDescent="0.3">
      <c r="A105" s="28">
        <v>3000521</v>
      </c>
      <c r="B105" s="28">
        <v>27128375</v>
      </c>
    </row>
    <row r="106" spans="1:2" x14ac:dyDescent="0.3">
      <c r="A106" s="28">
        <v>3000530</v>
      </c>
      <c r="B106" s="28">
        <v>43413100</v>
      </c>
    </row>
    <row r="107" spans="1:2" x14ac:dyDescent="0.3">
      <c r="A107" s="28">
        <v>3000531</v>
      </c>
      <c r="B107" s="28">
        <v>44415403</v>
      </c>
    </row>
    <row r="108" spans="1:2" x14ac:dyDescent="0.3">
      <c r="A108" s="28">
        <v>3000540</v>
      </c>
      <c r="B108" s="28">
        <v>142513904</v>
      </c>
    </row>
    <row r="109" spans="1:2" x14ac:dyDescent="0.3">
      <c r="A109" s="28">
        <v>3000541</v>
      </c>
      <c r="B109" s="28">
        <v>142513904</v>
      </c>
    </row>
    <row r="110" spans="1:2" x14ac:dyDescent="0.3">
      <c r="A110" s="28">
        <v>3000550</v>
      </c>
      <c r="B110" s="28">
        <v>41208</v>
      </c>
    </row>
    <row r="111" spans="1:2" x14ac:dyDescent="0.3">
      <c r="A111" s="28">
        <v>3000551</v>
      </c>
      <c r="B111" s="28">
        <v>41208</v>
      </c>
    </row>
    <row r="112" spans="1:2" x14ac:dyDescent="0.3">
      <c r="A112" s="28">
        <v>3000560</v>
      </c>
      <c r="B112" s="28">
        <v>10161914180</v>
      </c>
    </row>
    <row r="113" spans="1:2" x14ac:dyDescent="0.3">
      <c r="A113" s="28">
        <v>3000561</v>
      </c>
      <c r="B113" s="28">
        <v>10371239046</v>
      </c>
    </row>
    <row r="114" spans="1:2" x14ac:dyDescent="0.3">
      <c r="A114" s="28">
        <v>3000570</v>
      </c>
      <c r="B114" s="28">
        <v>20849487321</v>
      </c>
    </row>
    <row r="115" spans="1:2" x14ac:dyDescent="0.3">
      <c r="A115" s="28">
        <v>3000571</v>
      </c>
      <c r="B115" s="28">
        <v>21532075843</v>
      </c>
    </row>
    <row r="116" spans="1:2" x14ac:dyDescent="0.3">
      <c r="A116" s="28">
        <v>3000580</v>
      </c>
      <c r="B116" s="28">
        <v>31011401501</v>
      </c>
    </row>
    <row r="117" spans="1:2" x14ac:dyDescent="0.3">
      <c r="A117" s="28">
        <v>3000581</v>
      </c>
      <c r="B117" s="28">
        <v>31903314889</v>
      </c>
    </row>
    <row r="118" spans="1:2" x14ac:dyDescent="0.3">
      <c r="A118" s="28">
        <v>3000590</v>
      </c>
      <c r="B118" s="28">
        <v>31</v>
      </c>
    </row>
    <row r="119" spans="1:2" x14ac:dyDescent="0.3">
      <c r="A119" s="28">
        <v>3000591</v>
      </c>
      <c r="B119" s="28">
        <v>31</v>
      </c>
    </row>
    <row r="120" spans="1:2" x14ac:dyDescent="0.3">
      <c r="A120" s="28">
        <v>3000600</v>
      </c>
      <c r="B120" s="28">
        <v>10109520</v>
      </c>
    </row>
    <row r="121" spans="1:2" x14ac:dyDescent="0.3">
      <c r="A121" s="28">
        <v>3000601</v>
      </c>
      <c r="B121" s="28">
        <v>10239931</v>
      </c>
    </row>
    <row r="122" spans="1:2" x14ac:dyDescent="0.3">
      <c r="A122" s="28">
        <v>3000610</v>
      </c>
      <c r="B122" s="28">
        <v>28212180</v>
      </c>
    </row>
    <row r="123" spans="1:2" x14ac:dyDescent="0.3">
      <c r="A123" s="28">
        <v>3000611</v>
      </c>
      <c r="B123" s="28">
        <v>29235485</v>
      </c>
    </row>
    <row r="124" spans="1:2" x14ac:dyDescent="0.3">
      <c r="A124" s="28">
        <v>3000620</v>
      </c>
      <c r="B124" s="28">
        <v>38321700</v>
      </c>
    </row>
    <row r="125" spans="1:2" x14ac:dyDescent="0.3">
      <c r="A125" s="28">
        <v>3000621</v>
      </c>
      <c r="B125" s="28">
        <v>39475416</v>
      </c>
    </row>
    <row r="126" spans="1:2" x14ac:dyDescent="0.3">
      <c r="A126" s="28">
        <v>3000630</v>
      </c>
      <c r="B126" s="28">
        <v>50541403</v>
      </c>
    </row>
    <row r="127" spans="1:2" x14ac:dyDescent="0.3">
      <c r="A127" s="28">
        <v>3000631</v>
      </c>
      <c r="B127" s="28">
        <v>50541403</v>
      </c>
    </row>
    <row r="128" spans="1:2" x14ac:dyDescent="0.3">
      <c r="A128" s="28">
        <v>3000640</v>
      </c>
      <c r="B128" s="28">
        <v>12003</v>
      </c>
    </row>
    <row r="129" spans="1:2" x14ac:dyDescent="0.3">
      <c r="A129" s="28">
        <v>3000641</v>
      </c>
      <c r="B129" s="28">
        <v>12003</v>
      </c>
    </row>
    <row r="130" spans="1:2" x14ac:dyDescent="0.3">
      <c r="A130" s="28">
        <v>3000650</v>
      </c>
      <c r="B130" s="28">
        <v>4131199200</v>
      </c>
    </row>
    <row r="131" spans="1:2" x14ac:dyDescent="0.3">
      <c r="A131" s="28">
        <v>3000651</v>
      </c>
      <c r="B131" s="28">
        <v>4184336631</v>
      </c>
    </row>
    <row r="132" spans="1:2" x14ac:dyDescent="0.3">
      <c r="A132" s="28">
        <v>3000660</v>
      </c>
      <c r="B132" s="28">
        <v>7478195850</v>
      </c>
    </row>
    <row r="133" spans="1:2" x14ac:dyDescent="0.3">
      <c r="A133" s="28">
        <v>3000661</v>
      </c>
      <c r="B133" s="28">
        <v>7631227099</v>
      </c>
    </row>
    <row r="134" spans="1:2" x14ac:dyDescent="0.3">
      <c r="A134" s="28">
        <v>3000670</v>
      </c>
      <c r="B134" s="28">
        <v>11609395050</v>
      </c>
    </row>
    <row r="135" spans="1:2" x14ac:dyDescent="0.3">
      <c r="A135" s="28">
        <v>3000671</v>
      </c>
      <c r="B135" s="28">
        <v>11815563730</v>
      </c>
    </row>
    <row r="136" spans="1:2" x14ac:dyDescent="0.3">
      <c r="A136" s="28">
        <v>3000680</v>
      </c>
      <c r="B136" s="28">
        <v>11</v>
      </c>
    </row>
    <row r="137" spans="1:2" x14ac:dyDescent="0.3">
      <c r="A137" s="28">
        <v>3000681</v>
      </c>
      <c r="B137" s="28">
        <v>11</v>
      </c>
    </row>
    <row r="138" spans="1:2" x14ac:dyDescent="0.3">
      <c r="A138" s="28">
        <v>3000690</v>
      </c>
      <c r="B138" s="28">
        <v>5033900</v>
      </c>
    </row>
    <row r="139" spans="1:2" x14ac:dyDescent="0.3">
      <c r="A139" s="28">
        <v>3000691</v>
      </c>
      <c r="B139" s="28">
        <v>5101783</v>
      </c>
    </row>
    <row r="140" spans="1:2" x14ac:dyDescent="0.3">
      <c r="A140" s="28">
        <v>3000700</v>
      </c>
      <c r="B140" s="28">
        <v>8153000</v>
      </c>
    </row>
    <row r="141" spans="1:2" x14ac:dyDescent="0.3">
      <c r="A141" s="28">
        <v>3000701</v>
      </c>
      <c r="B141" s="28">
        <v>8405287</v>
      </c>
    </row>
    <row r="142" spans="1:2" x14ac:dyDescent="0.3">
      <c r="A142" s="28">
        <v>3000710</v>
      </c>
      <c r="B142" s="28">
        <v>13186900</v>
      </c>
    </row>
    <row r="143" spans="1:2" x14ac:dyDescent="0.3">
      <c r="A143" s="28">
        <v>3000711</v>
      </c>
      <c r="B143" s="28">
        <v>13507070</v>
      </c>
    </row>
    <row r="144" spans="1:2" x14ac:dyDescent="0.3">
      <c r="A144" s="28">
        <v>3000720</v>
      </c>
      <c r="B144" s="28">
        <v>11198241</v>
      </c>
    </row>
    <row r="145" spans="1:2" x14ac:dyDescent="0.3">
      <c r="A145" s="28">
        <v>3000721</v>
      </c>
      <c r="B145" s="28">
        <v>11198241</v>
      </c>
    </row>
    <row r="146" spans="1:2" x14ac:dyDescent="0.3">
      <c r="A146" s="28">
        <v>3000730</v>
      </c>
      <c r="B146" s="28">
        <v>37857</v>
      </c>
    </row>
    <row r="147" spans="1:2" x14ac:dyDescent="0.3">
      <c r="A147" s="28">
        <v>3000731</v>
      </c>
      <c r="B147" s="28">
        <v>37857</v>
      </c>
    </row>
    <row r="148" spans="1:2" x14ac:dyDescent="0.3">
      <c r="A148" s="28">
        <v>3000740</v>
      </c>
      <c r="B148" s="28">
        <v>11889983687</v>
      </c>
    </row>
    <row r="149" spans="1:2" x14ac:dyDescent="0.3">
      <c r="A149" s="28">
        <v>3000741</v>
      </c>
      <c r="B149" s="28">
        <v>12204316856</v>
      </c>
    </row>
    <row r="150" spans="1:2" x14ac:dyDescent="0.3">
      <c r="A150" s="28">
        <v>3000750</v>
      </c>
      <c r="B150" s="28">
        <v>29326554910</v>
      </c>
    </row>
    <row r="151" spans="1:2" x14ac:dyDescent="0.3">
      <c r="A151" s="28">
        <v>3000751</v>
      </c>
      <c r="B151" s="28">
        <v>30427850029</v>
      </c>
    </row>
    <row r="152" spans="1:2" x14ac:dyDescent="0.3">
      <c r="A152" s="28">
        <v>3000760</v>
      </c>
      <c r="B152" s="28">
        <v>41216538597</v>
      </c>
    </row>
    <row r="153" spans="1:2" x14ac:dyDescent="0.3">
      <c r="A153" s="28">
        <v>3000761</v>
      </c>
      <c r="B153" s="28">
        <v>42632166885</v>
      </c>
    </row>
    <row r="154" spans="1:2" x14ac:dyDescent="0.3">
      <c r="A154" s="28">
        <v>3000770</v>
      </c>
      <c r="B154" s="28">
        <v>44</v>
      </c>
    </row>
    <row r="155" spans="1:2" x14ac:dyDescent="0.3">
      <c r="A155" s="28">
        <v>3000771</v>
      </c>
      <c r="B155" s="28">
        <v>44</v>
      </c>
    </row>
    <row r="156" spans="1:2" x14ac:dyDescent="0.3">
      <c r="A156" s="28">
        <v>3000780</v>
      </c>
      <c r="B156" s="28">
        <v>20507824</v>
      </c>
    </row>
    <row r="157" spans="1:2" x14ac:dyDescent="0.3">
      <c r="A157" s="28">
        <v>3000781</v>
      </c>
      <c r="B157" s="28">
        <v>21093986</v>
      </c>
    </row>
    <row r="158" spans="1:2" x14ac:dyDescent="0.3">
      <c r="A158" s="28">
        <v>3000790</v>
      </c>
      <c r="B158" s="28">
        <v>44536776</v>
      </c>
    </row>
    <row r="159" spans="1:2" x14ac:dyDescent="0.3">
      <c r="A159" s="28">
        <v>3000791</v>
      </c>
      <c r="B159" s="28">
        <v>46151383</v>
      </c>
    </row>
    <row r="160" spans="1:2" x14ac:dyDescent="0.3">
      <c r="A160" s="28">
        <v>3000800</v>
      </c>
      <c r="B160" s="28">
        <v>65044600</v>
      </c>
    </row>
    <row r="161" spans="1:2" x14ac:dyDescent="0.3">
      <c r="A161" s="28">
        <v>3000801</v>
      </c>
      <c r="B161" s="28">
        <v>67245369</v>
      </c>
    </row>
    <row r="162" spans="1:2" x14ac:dyDescent="0.3">
      <c r="A162" s="28">
        <v>3000810</v>
      </c>
      <c r="B162" s="28">
        <v>50856229</v>
      </c>
    </row>
    <row r="163" spans="1:2" x14ac:dyDescent="0.3">
      <c r="A163" s="28">
        <v>3000811</v>
      </c>
      <c r="B163" s="28">
        <v>50856229</v>
      </c>
    </row>
    <row r="164" spans="1:2" x14ac:dyDescent="0.3">
      <c r="A164" s="28">
        <v>3000820</v>
      </c>
      <c r="B164" s="28">
        <v>11980</v>
      </c>
    </row>
    <row r="165" spans="1:2" x14ac:dyDescent="0.3">
      <c r="A165" s="28">
        <v>3000821</v>
      </c>
      <c r="B165" s="28">
        <v>11980</v>
      </c>
    </row>
    <row r="166" spans="1:2" x14ac:dyDescent="0.3">
      <c r="A166" s="28">
        <v>3000830</v>
      </c>
      <c r="B166" s="28">
        <v>6448642370</v>
      </c>
    </row>
    <row r="167" spans="1:2" x14ac:dyDescent="0.3">
      <c r="A167" s="28">
        <v>3000831</v>
      </c>
      <c r="B167" s="28">
        <v>6618864993</v>
      </c>
    </row>
    <row r="168" spans="1:2" x14ac:dyDescent="0.3">
      <c r="A168" s="28">
        <v>3000840</v>
      </c>
      <c r="B168" s="28">
        <v>19672037920</v>
      </c>
    </row>
    <row r="169" spans="1:2" x14ac:dyDescent="0.3">
      <c r="A169" s="28">
        <v>3000841</v>
      </c>
      <c r="B169" s="28">
        <v>20366523563</v>
      </c>
    </row>
    <row r="170" spans="1:2" x14ac:dyDescent="0.3">
      <c r="A170" s="28">
        <v>3000850</v>
      </c>
      <c r="B170" s="28">
        <v>26120680290</v>
      </c>
    </row>
    <row r="171" spans="1:2" x14ac:dyDescent="0.3">
      <c r="A171" s="28">
        <v>3000851</v>
      </c>
      <c r="B171" s="28">
        <v>26985388557</v>
      </c>
    </row>
    <row r="172" spans="1:2" x14ac:dyDescent="0.3">
      <c r="A172" s="28">
        <v>3000860</v>
      </c>
      <c r="B172" s="28">
        <v>66</v>
      </c>
    </row>
    <row r="173" spans="1:2" x14ac:dyDescent="0.3">
      <c r="A173" s="28">
        <v>3000861</v>
      </c>
      <c r="B173" s="28">
        <v>66</v>
      </c>
    </row>
    <row r="174" spans="1:2" x14ac:dyDescent="0.3">
      <c r="A174" s="28">
        <v>3000870</v>
      </c>
      <c r="B174" s="28">
        <v>45633230</v>
      </c>
    </row>
    <row r="175" spans="1:2" x14ac:dyDescent="0.3">
      <c r="A175" s="28">
        <v>3000871</v>
      </c>
      <c r="B175" s="28">
        <v>46367259</v>
      </c>
    </row>
    <row r="176" spans="1:2" x14ac:dyDescent="0.3">
      <c r="A176" s="28">
        <v>3000880</v>
      </c>
      <c r="B176" s="28">
        <v>136992330</v>
      </c>
    </row>
    <row r="177" spans="1:2" x14ac:dyDescent="0.3">
      <c r="A177" s="28">
        <v>3000881</v>
      </c>
      <c r="B177" s="28">
        <v>139819770</v>
      </c>
    </row>
    <row r="178" spans="1:2" x14ac:dyDescent="0.3">
      <c r="A178" s="28">
        <v>3000890</v>
      </c>
      <c r="B178" s="28">
        <v>182625560</v>
      </c>
    </row>
    <row r="179" spans="1:2" x14ac:dyDescent="0.3">
      <c r="A179" s="28">
        <v>3000891</v>
      </c>
      <c r="B179" s="28">
        <v>186187028</v>
      </c>
    </row>
    <row r="180" spans="1:2" x14ac:dyDescent="0.3">
      <c r="A180" s="28">
        <v>3000900</v>
      </c>
      <c r="B180" s="28">
        <v>23680656</v>
      </c>
    </row>
    <row r="181" spans="1:2" x14ac:dyDescent="0.3">
      <c r="A181" s="28">
        <v>3000901</v>
      </c>
      <c r="B181" s="28">
        <v>23680656</v>
      </c>
    </row>
    <row r="182" spans="1:2" x14ac:dyDescent="0.3">
      <c r="A182" s="28">
        <v>3000910</v>
      </c>
      <c r="B182" s="28">
        <v>3651</v>
      </c>
    </row>
    <row r="183" spans="1:2" x14ac:dyDescent="0.3">
      <c r="A183" s="28">
        <v>3000911</v>
      </c>
      <c r="B183" s="28">
        <v>3651</v>
      </c>
    </row>
    <row r="184" spans="1:2" x14ac:dyDescent="0.3">
      <c r="A184" s="28">
        <v>3000920</v>
      </c>
      <c r="B184" s="28">
        <v>3200640500</v>
      </c>
    </row>
    <row r="185" spans="1:2" x14ac:dyDescent="0.3">
      <c r="A185" s="28">
        <v>3000921</v>
      </c>
      <c r="B185" s="28">
        <v>3273085592</v>
      </c>
    </row>
    <row r="186" spans="1:2" x14ac:dyDescent="0.3">
      <c r="A186" s="28">
        <v>3000930</v>
      </c>
      <c r="B186" s="28">
        <v>10643491100</v>
      </c>
    </row>
    <row r="187" spans="1:2" x14ac:dyDescent="0.3">
      <c r="A187" s="28">
        <v>3000931</v>
      </c>
      <c r="B187" s="28">
        <v>10938269170</v>
      </c>
    </row>
    <row r="188" spans="1:2" x14ac:dyDescent="0.3">
      <c r="A188" s="28">
        <v>3000940</v>
      </c>
      <c r="B188" s="28">
        <v>13844131600</v>
      </c>
    </row>
    <row r="189" spans="1:2" x14ac:dyDescent="0.3">
      <c r="A189" s="28">
        <v>3000941</v>
      </c>
      <c r="B189" s="28">
        <v>14211354762</v>
      </c>
    </row>
    <row r="190" spans="1:2" x14ac:dyDescent="0.3">
      <c r="A190" s="28">
        <v>3000950</v>
      </c>
      <c r="B190" s="28">
        <v>37</v>
      </c>
    </row>
    <row r="191" spans="1:2" x14ac:dyDescent="0.3">
      <c r="A191" s="28">
        <v>3000951</v>
      </c>
      <c r="B191" s="28">
        <v>37</v>
      </c>
    </row>
    <row r="192" spans="1:2" x14ac:dyDescent="0.3">
      <c r="A192" s="28">
        <v>3000960</v>
      </c>
      <c r="B192" s="28">
        <v>36726000</v>
      </c>
    </row>
    <row r="193" spans="1:2" x14ac:dyDescent="0.3">
      <c r="A193" s="28">
        <v>3000961</v>
      </c>
      <c r="B193" s="28">
        <v>37223827</v>
      </c>
    </row>
    <row r="194" spans="1:2" x14ac:dyDescent="0.3">
      <c r="A194" s="28">
        <v>3000970</v>
      </c>
      <c r="B194" s="28">
        <v>141768000</v>
      </c>
    </row>
    <row r="195" spans="1:2" x14ac:dyDescent="0.3">
      <c r="A195" s="28">
        <v>3000971</v>
      </c>
      <c r="B195" s="28">
        <v>144811431</v>
      </c>
    </row>
    <row r="196" spans="1:2" x14ac:dyDescent="0.3">
      <c r="A196" s="28">
        <v>3000980</v>
      </c>
      <c r="B196" s="28">
        <v>178494000</v>
      </c>
    </row>
    <row r="197" spans="1:2" x14ac:dyDescent="0.3">
      <c r="A197" s="28">
        <v>3000981</v>
      </c>
      <c r="B197" s="28">
        <v>182035258</v>
      </c>
    </row>
    <row r="198" spans="1:2" x14ac:dyDescent="0.3">
      <c r="A198" s="28">
        <v>3000990</v>
      </c>
      <c r="B198" s="28">
        <v>8589363</v>
      </c>
    </row>
    <row r="199" spans="1:2" x14ac:dyDescent="0.3">
      <c r="A199" s="28">
        <v>3000991</v>
      </c>
      <c r="B199" s="28">
        <v>8589363</v>
      </c>
    </row>
    <row r="200" spans="1:2" x14ac:dyDescent="0.3">
      <c r="A200" s="28">
        <v>3001000</v>
      </c>
      <c r="B200" s="28">
        <v>2748</v>
      </c>
    </row>
    <row r="201" spans="1:2" x14ac:dyDescent="0.3">
      <c r="A201" s="28">
        <v>3001001</v>
      </c>
      <c r="B201" s="28">
        <v>2748</v>
      </c>
    </row>
    <row r="202" spans="1:2" x14ac:dyDescent="0.3">
      <c r="A202" s="28">
        <v>3001010</v>
      </c>
      <c r="B202" s="28">
        <v>3666808000</v>
      </c>
    </row>
    <row r="203" spans="1:2" x14ac:dyDescent="0.3">
      <c r="A203" s="28">
        <v>3001011</v>
      </c>
      <c r="B203" s="28">
        <v>3760928902</v>
      </c>
    </row>
    <row r="204" spans="1:2" x14ac:dyDescent="0.3">
      <c r="A204" s="28">
        <v>3001020</v>
      </c>
      <c r="B204" s="28">
        <v>13351421500</v>
      </c>
    </row>
    <row r="205" spans="1:2" x14ac:dyDescent="0.3">
      <c r="A205" s="28">
        <v>3001021</v>
      </c>
      <c r="B205" s="28">
        <v>13741945510</v>
      </c>
    </row>
    <row r="206" spans="1:2" x14ac:dyDescent="0.3">
      <c r="A206" s="28">
        <v>3001030</v>
      </c>
      <c r="B206" s="28">
        <v>17018229500</v>
      </c>
    </row>
    <row r="207" spans="1:2" x14ac:dyDescent="0.3">
      <c r="A207" s="28">
        <v>3001031</v>
      </c>
      <c r="B207" s="28">
        <v>17502874412</v>
      </c>
    </row>
    <row r="208" spans="1:2" x14ac:dyDescent="0.3">
      <c r="A208" s="28">
        <v>3001040</v>
      </c>
      <c r="B208" s="28">
        <v>10</v>
      </c>
    </row>
    <row r="209" spans="1:2" x14ac:dyDescent="0.3">
      <c r="A209" s="28">
        <v>3001041</v>
      </c>
      <c r="B209" s="28">
        <v>10</v>
      </c>
    </row>
    <row r="210" spans="1:2" x14ac:dyDescent="0.3">
      <c r="A210" s="28">
        <v>3001050</v>
      </c>
      <c r="B210" s="28">
        <v>20965600</v>
      </c>
    </row>
    <row r="211" spans="1:2" x14ac:dyDescent="0.3">
      <c r="A211" s="28">
        <v>3001051</v>
      </c>
      <c r="B211" s="28">
        <v>21127154</v>
      </c>
    </row>
    <row r="212" spans="1:2" x14ac:dyDescent="0.3">
      <c r="A212" s="28">
        <v>3001060</v>
      </c>
      <c r="B212" s="28">
        <v>90954700</v>
      </c>
    </row>
    <row r="213" spans="1:2" x14ac:dyDescent="0.3">
      <c r="A213" s="28">
        <v>3001061</v>
      </c>
      <c r="B213" s="28">
        <v>92532567</v>
      </c>
    </row>
    <row r="214" spans="1:2" x14ac:dyDescent="0.3">
      <c r="A214" s="28">
        <v>3001070</v>
      </c>
      <c r="B214" s="28">
        <v>111920300</v>
      </c>
    </row>
    <row r="215" spans="1:2" x14ac:dyDescent="0.3">
      <c r="A215" s="28">
        <v>3001071</v>
      </c>
      <c r="B215" s="28">
        <v>113659721</v>
      </c>
    </row>
    <row r="216" spans="1:2" x14ac:dyDescent="0.3">
      <c r="A216" s="28">
        <v>3001080</v>
      </c>
      <c r="B216" s="28">
        <v>9599717</v>
      </c>
    </row>
    <row r="217" spans="1:2" x14ac:dyDescent="0.3">
      <c r="A217" s="28">
        <v>3001081</v>
      </c>
      <c r="B217" s="28">
        <v>9599717</v>
      </c>
    </row>
    <row r="218" spans="1:2" x14ac:dyDescent="0.3">
      <c r="A218" s="28">
        <v>3001090</v>
      </c>
      <c r="B218" s="28">
        <v>1522</v>
      </c>
    </row>
    <row r="219" spans="1:2" x14ac:dyDescent="0.3">
      <c r="A219" s="28">
        <v>3001091</v>
      </c>
      <c r="B219" s="28">
        <v>1522</v>
      </c>
    </row>
    <row r="220" spans="1:2" x14ac:dyDescent="0.3">
      <c r="A220" s="28">
        <v>3001100</v>
      </c>
      <c r="B220" s="28">
        <v>3800985000</v>
      </c>
    </row>
    <row r="221" spans="1:2" x14ac:dyDescent="0.3">
      <c r="A221" s="28">
        <v>3001101</v>
      </c>
      <c r="B221" s="28">
        <v>3882457584</v>
      </c>
    </row>
    <row r="222" spans="1:2" x14ac:dyDescent="0.3">
      <c r="A222" s="28">
        <v>3001110</v>
      </c>
      <c r="B222" s="28">
        <v>16814140500</v>
      </c>
    </row>
    <row r="223" spans="1:2" x14ac:dyDescent="0.3">
      <c r="A223" s="28">
        <v>3001111</v>
      </c>
      <c r="B223" s="28">
        <v>17252298787</v>
      </c>
    </row>
    <row r="224" spans="1:2" x14ac:dyDescent="0.3">
      <c r="A224" s="28">
        <v>3001120</v>
      </c>
      <c r="B224" s="28">
        <v>20615125500</v>
      </c>
    </row>
    <row r="225" spans="1:2" x14ac:dyDescent="0.3">
      <c r="A225" s="28">
        <v>3001121</v>
      </c>
      <c r="B225" s="28">
        <v>21134756371</v>
      </c>
    </row>
    <row r="226" spans="1:2" x14ac:dyDescent="0.3">
      <c r="A226" s="28">
        <v>3001130</v>
      </c>
      <c r="B226" s="28">
        <v>9</v>
      </c>
    </row>
    <row r="227" spans="1:2" x14ac:dyDescent="0.3">
      <c r="A227" s="28">
        <v>3001131</v>
      </c>
      <c r="B227" s="28">
        <v>9</v>
      </c>
    </row>
    <row r="228" spans="1:2" x14ac:dyDescent="0.3">
      <c r="A228" s="28">
        <v>3001140</v>
      </c>
      <c r="B228" s="28">
        <v>24351600</v>
      </c>
    </row>
    <row r="229" spans="1:2" x14ac:dyDescent="0.3">
      <c r="A229" s="28">
        <v>3001141</v>
      </c>
      <c r="B229" s="28">
        <v>24727602</v>
      </c>
    </row>
    <row r="230" spans="1:2" x14ac:dyDescent="0.3">
      <c r="A230" s="28">
        <v>3001150</v>
      </c>
      <c r="B230" s="28">
        <v>96702100</v>
      </c>
    </row>
    <row r="231" spans="1:2" x14ac:dyDescent="0.3">
      <c r="A231" s="28">
        <v>3001151</v>
      </c>
      <c r="B231" s="28">
        <v>99701952</v>
      </c>
    </row>
    <row r="232" spans="1:2" x14ac:dyDescent="0.3">
      <c r="A232" s="28">
        <v>3001160</v>
      </c>
      <c r="B232" s="28">
        <v>121053700</v>
      </c>
    </row>
    <row r="233" spans="1:2" x14ac:dyDescent="0.3">
      <c r="A233" s="28">
        <v>3001161</v>
      </c>
      <c r="B233" s="28">
        <v>124429554</v>
      </c>
    </row>
    <row r="234" spans="1:2" x14ac:dyDescent="0.3">
      <c r="A234" s="28">
        <v>3001170</v>
      </c>
      <c r="B234" s="28">
        <v>7873409</v>
      </c>
    </row>
    <row r="235" spans="1:2" x14ac:dyDescent="0.3">
      <c r="A235" s="28">
        <v>3001171</v>
      </c>
      <c r="B235" s="28">
        <v>7873409</v>
      </c>
    </row>
    <row r="236" spans="1:2" x14ac:dyDescent="0.3">
      <c r="A236" s="28">
        <v>3001180</v>
      </c>
      <c r="B236" s="28">
        <v>782</v>
      </c>
    </row>
    <row r="237" spans="1:2" x14ac:dyDescent="0.3">
      <c r="A237" s="28">
        <v>3001181</v>
      </c>
      <c r="B237" s="28">
        <v>782</v>
      </c>
    </row>
    <row r="238" spans="1:2" x14ac:dyDescent="0.3">
      <c r="A238" s="28">
        <v>3001190</v>
      </c>
      <c r="B238" s="28">
        <v>3797795095</v>
      </c>
    </row>
    <row r="239" spans="1:2" x14ac:dyDescent="0.3">
      <c r="A239" s="28">
        <v>3001191</v>
      </c>
      <c r="B239" s="28">
        <v>3869355184</v>
      </c>
    </row>
    <row r="240" spans="1:2" x14ac:dyDescent="0.3">
      <c r="A240" s="28">
        <v>3001200</v>
      </c>
      <c r="B240" s="28">
        <v>20543009740</v>
      </c>
    </row>
    <row r="241" spans="1:2" x14ac:dyDescent="0.3">
      <c r="A241" s="28">
        <v>3001201</v>
      </c>
      <c r="B241" s="28">
        <v>21010204693</v>
      </c>
    </row>
    <row r="242" spans="1:2" x14ac:dyDescent="0.3">
      <c r="A242" s="28">
        <v>3001210</v>
      </c>
      <c r="B242" s="28">
        <v>24340804835</v>
      </c>
    </row>
    <row r="243" spans="1:2" x14ac:dyDescent="0.3">
      <c r="A243" s="28">
        <v>3001211</v>
      </c>
      <c r="B243" s="28">
        <v>24879559877</v>
      </c>
    </row>
    <row r="244" spans="1:2" x14ac:dyDescent="0.3">
      <c r="A244" s="28">
        <v>3001220</v>
      </c>
      <c r="B244" s="28">
        <v>7</v>
      </c>
    </row>
    <row r="245" spans="1:2" x14ac:dyDescent="0.3">
      <c r="A245" s="28">
        <v>3001221</v>
      </c>
      <c r="B245" s="28">
        <v>7</v>
      </c>
    </row>
    <row r="246" spans="1:2" x14ac:dyDescent="0.3">
      <c r="A246" s="28">
        <v>3001230</v>
      </c>
      <c r="B246" s="28">
        <v>66113405</v>
      </c>
    </row>
    <row r="247" spans="1:2" x14ac:dyDescent="0.3">
      <c r="A247" s="28">
        <v>3001231</v>
      </c>
      <c r="B247" s="28">
        <v>67855620</v>
      </c>
    </row>
    <row r="248" spans="1:2" x14ac:dyDescent="0.3">
      <c r="A248" s="28">
        <v>3001240</v>
      </c>
      <c r="B248" s="28">
        <v>150676060</v>
      </c>
    </row>
    <row r="249" spans="1:2" x14ac:dyDescent="0.3">
      <c r="A249" s="28">
        <v>3001241</v>
      </c>
      <c r="B249" s="28">
        <v>153388142</v>
      </c>
    </row>
    <row r="250" spans="1:2" x14ac:dyDescent="0.3">
      <c r="A250" s="28">
        <v>3001250</v>
      </c>
      <c r="B250" s="28">
        <v>216789465</v>
      </c>
    </row>
    <row r="251" spans="1:2" x14ac:dyDescent="0.3">
      <c r="A251" s="28">
        <v>3001251</v>
      </c>
      <c r="B251" s="28">
        <v>221243762</v>
      </c>
    </row>
    <row r="252" spans="1:2" x14ac:dyDescent="0.3">
      <c r="A252" s="28">
        <v>3001260</v>
      </c>
      <c r="B252" s="28">
        <v>6470787</v>
      </c>
    </row>
    <row r="253" spans="1:2" x14ac:dyDescent="0.3">
      <c r="A253" s="28">
        <v>3001261</v>
      </c>
      <c r="B253" s="28">
        <v>6470787</v>
      </c>
    </row>
    <row r="254" spans="1:2" x14ac:dyDescent="0.3">
      <c r="A254" s="28">
        <v>3001270</v>
      </c>
      <c r="B254" s="28">
        <v>246</v>
      </c>
    </row>
    <row r="255" spans="1:2" x14ac:dyDescent="0.3">
      <c r="A255" s="28">
        <v>3001271</v>
      </c>
      <c r="B255" s="28">
        <v>246</v>
      </c>
    </row>
    <row r="256" spans="1:2" x14ac:dyDescent="0.3">
      <c r="A256" s="28">
        <v>3001280</v>
      </c>
      <c r="B256" s="28">
        <v>2944135500</v>
      </c>
    </row>
    <row r="257" spans="1:2" x14ac:dyDescent="0.3">
      <c r="A257" s="28">
        <v>3001281</v>
      </c>
      <c r="B257" s="28">
        <v>2989580651</v>
      </c>
    </row>
    <row r="258" spans="1:2" x14ac:dyDescent="0.3">
      <c r="A258" s="28">
        <v>3001290</v>
      </c>
      <c r="B258" s="28">
        <v>15696868000</v>
      </c>
    </row>
    <row r="259" spans="1:2" x14ac:dyDescent="0.3">
      <c r="A259" s="28">
        <v>3001291</v>
      </c>
      <c r="B259" s="28">
        <v>16035044513</v>
      </c>
    </row>
    <row r="260" spans="1:2" x14ac:dyDescent="0.3">
      <c r="A260" s="28">
        <v>3001300</v>
      </c>
      <c r="B260" s="28">
        <v>18641003500</v>
      </c>
    </row>
    <row r="261" spans="1:2" x14ac:dyDescent="0.3">
      <c r="A261" s="28">
        <v>3001301</v>
      </c>
      <c r="B261" s="28">
        <v>19024625164</v>
      </c>
    </row>
    <row r="262" spans="1:2" x14ac:dyDescent="0.3">
      <c r="A262" s="28">
        <v>3001310</v>
      </c>
      <c r="B262" s="28">
        <v>4</v>
      </c>
    </row>
    <row r="263" spans="1:2" x14ac:dyDescent="0.3">
      <c r="A263" s="28">
        <v>3001311</v>
      </c>
      <c r="B263" s="28">
        <v>4</v>
      </c>
    </row>
    <row r="264" spans="1:2" x14ac:dyDescent="0.3">
      <c r="A264" s="28">
        <v>3001320</v>
      </c>
      <c r="B264" s="28">
        <v>57044800</v>
      </c>
    </row>
    <row r="265" spans="1:2" x14ac:dyDescent="0.3">
      <c r="A265" s="28">
        <v>3001321</v>
      </c>
      <c r="B265" s="28">
        <v>58096640</v>
      </c>
    </row>
    <row r="266" spans="1:2" x14ac:dyDescent="0.3">
      <c r="A266" s="28">
        <v>3001330</v>
      </c>
      <c r="B266" s="28">
        <v>168555300</v>
      </c>
    </row>
    <row r="267" spans="1:2" x14ac:dyDescent="0.3">
      <c r="A267" s="28">
        <v>3001331</v>
      </c>
      <c r="B267" s="28">
        <v>174034812</v>
      </c>
    </row>
    <row r="268" spans="1:2" x14ac:dyDescent="0.3">
      <c r="A268" s="28">
        <v>3001340</v>
      </c>
      <c r="B268" s="28">
        <v>225600100</v>
      </c>
    </row>
    <row r="269" spans="1:2" x14ac:dyDescent="0.3">
      <c r="A269" s="28">
        <v>3001341</v>
      </c>
      <c r="B269" s="28">
        <v>232131452</v>
      </c>
    </row>
    <row r="270" spans="1:2" x14ac:dyDescent="0.3">
      <c r="A270" s="28">
        <v>3001350</v>
      </c>
      <c r="B270" s="28">
        <v>4388585</v>
      </c>
    </row>
    <row r="271" spans="1:2" x14ac:dyDescent="0.3">
      <c r="A271" s="28">
        <v>3001351</v>
      </c>
      <c r="B271" s="28">
        <v>4388585</v>
      </c>
    </row>
    <row r="272" spans="1:2" x14ac:dyDescent="0.3">
      <c r="A272" s="28">
        <v>3001360</v>
      </c>
      <c r="B272" s="28">
        <v>130355</v>
      </c>
    </row>
    <row r="273" spans="1:2" x14ac:dyDescent="0.3">
      <c r="A273" s="28">
        <v>3001361</v>
      </c>
      <c r="B273" s="28">
        <v>130355</v>
      </c>
    </row>
    <row r="274" spans="1:2" x14ac:dyDescent="0.3">
      <c r="A274" s="28">
        <v>3001370</v>
      </c>
      <c r="B274" s="28">
        <v>15092885279</v>
      </c>
    </row>
    <row r="275" spans="1:2" x14ac:dyDescent="0.3">
      <c r="A275" s="28">
        <v>3001371</v>
      </c>
      <c r="B275" s="28">
        <v>16532332199</v>
      </c>
    </row>
    <row r="276" spans="1:2" x14ac:dyDescent="0.3">
      <c r="A276" s="28">
        <v>3001380</v>
      </c>
      <c r="B276" s="28">
        <v>20269711921</v>
      </c>
    </row>
    <row r="277" spans="1:2" x14ac:dyDescent="0.3">
      <c r="A277" s="28">
        <v>3001381</v>
      </c>
      <c r="B277" s="28">
        <v>22353702494</v>
      </c>
    </row>
    <row r="278" spans="1:2" x14ac:dyDescent="0.3">
      <c r="A278" s="28">
        <v>3001390</v>
      </c>
      <c r="B278" s="28">
        <v>35362597200</v>
      </c>
    </row>
    <row r="279" spans="1:2" x14ac:dyDescent="0.3">
      <c r="A279" s="28">
        <v>3001391</v>
      </c>
      <c r="B279" s="28">
        <v>38886034693</v>
      </c>
    </row>
    <row r="280" spans="1:2" x14ac:dyDescent="0.3">
      <c r="A280" s="28">
        <v>3001400</v>
      </c>
      <c r="B280" s="28">
        <v>353</v>
      </c>
    </row>
    <row r="281" spans="1:2" x14ac:dyDescent="0.3">
      <c r="A281" s="28">
        <v>3001401</v>
      </c>
      <c r="B281" s="28">
        <v>353</v>
      </c>
    </row>
    <row r="282" spans="1:2" x14ac:dyDescent="0.3">
      <c r="A282" s="28">
        <v>3001410</v>
      </c>
      <c r="B282" s="28">
        <v>159665400</v>
      </c>
    </row>
    <row r="283" spans="1:2" x14ac:dyDescent="0.3">
      <c r="A283" s="28">
        <v>3001411</v>
      </c>
      <c r="B283" s="28">
        <v>190171248</v>
      </c>
    </row>
    <row r="284" spans="1:2" x14ac:dyDescent="0.3">
      <c r="A284" s="28">
        <v>3001420</v>
      </c>
      <c r="B284" s="28">
        <v>32241500</v>
      </c>
    </row>
    <row r="285" spans="1:2" x14ac:dyDescent="0.3">
      <c r="A285" s="28">
        <v>3001421</v>
      </c>
      <c r="B285" s="28">
        <v>35935742</v>
      </c>
    </row>
    <row r="286" spans="1:2" x14ac:dyDescent="0.3">
      <c r="A286" s="28">
        <v>3001430</v>
      </c>
      <c r="B286" s="28">
        <v>191906900</v>
      </c>
    </row>
    <row r="287" spans="1:2" x14ac:dyDescent="0.3">
      <c r="A287" s="28">
        <v>3001431</v>
      </c>
      <c r="B287" s="28">
        <v>226106990</v>
      </c>
    </row>
    <row r="288" spans="1:2" x14ac:dyDescent="0.3">
      <c r="A288" s="28">
        <v>3001440</v>
      </c>
      <c r="B288" s="28">
        <v>5862227831</v>
      </c>
    </row>
    <row r="289" spans="1:2" x14ac:dyDescent="0.3">
      <c r="A289" s="28">
        <v>3001441</v>
      </c>
      <c r="B289" s="28">
        <v>5862227831</v>
      </c>
    </row>
    <row r="290" spans="1:2" x14ac:dyDescent="0.3">
      <c r="A290" s="28">
        <v>3001450</v>
      </c>
      <c r="B290" s="28">
        <v>44829</v>
      </c>
    </row>
    <row r="291" spans="1:2" x14ac:dyDescent="0.3">
      <c r="A291" s="28">
        <v>3001451</v>
      </c>
      <c r="B291" s="28">
        <v>44829</v>
      </c>
    </row>
    <row r="292" spans="1:2" x14ac:dyDescent="0.3">
      <c r="A292" s="28">
        <v>3001460</v>
      </c>
      <c r="B292" s="28">
        <v>1605237100</v>
      </c>
    </row>
    <row r="293" spans="1:2" x14ac:dyDescent="0.3">
      <c r="A293" s="28">
        <v>3001461</v>
      </c>
      <c r="B293" s="28">
        <v>1732357044</v>
      </c>
    </row>
    <row r="294" spans="1:2" x14ac:dyDescent="0.3">
      <c r="A294" s="28">
        <v>3001470</v>
      </c>
      <c r="B294" s="28">
        <v>4852354400</v>
      </c>
    </row>
    <row r="295" spans="1:2" x14ac:dyDescent="0.3">
      <c r="A295" s="28">
        <v>3001471</v>
      </c>
      <c r="B295" s="28">
        <v>5215269273</v>
      </c>
    </row>
    <row r="296" spans="1:2" x14ac:dyDescent="0.3">
      <c r="A296" s="28">
        <v>3001480</v>
      </c>
      <c r="B296" s="28">
        <v>6457591500</v>
      </c>
    </row>
    <row r="297" spans="1:2" x14ac:dyDescent="0.3">
      <c r="A297" s="28">
        <v>3001481</v>
      </c>
      <c r="B297" s="28">
        <v>6947626317</v>
      </c>
    </row>
    <row r="298" spans="1:2" x14ac:dyDescent="0.3">
      <c r="A298" s="28">
        <v>3001490</v>
      </c>
      <c r="B298" s="28">
        <v>64</v>
      </c>
    </row>
    <row r="299" spans="1:2" x14ac:dyDescent="0.3">
      <c r="A299" s="28">
        <v>3001491</v>
      </c>
      <c r="B299" s="28">
        <v>64</v>
      </c>
    </row>
    <row r="300" spans="1:2" x14ac:dyDescent="0.3">
      <c r="A300" s="28">
        <v>3001500</v>
      </c>
      <c r="B300" s="28">
        <v>1748500</v>
      </c>
    </row>
    <row r="301" spans="1:2" x14ac:dyDescent="0.3">
      <c r="A301" s="28">
        <v>3001501</v>
      </c>
      <c r="B301" s="28">
        <v>1943925</v>
      </c>
    </row>
    <row r="302" spans="1:2" x14ac:dyDescent="0.3">
      <c r="A302" s="28">
        <v>3001510</v>
      </c>
      <c r="B302" s="28">
        <v>6574800</v>
      </c>
    </row>
    <row r="303" spans="1:2" x14ac:dyDescent="0.3">
      <c r="A303" s="28">
        <v>3001511</v>
      </c>
      <c r="B303" s="28">
        <v>7632529</v>
      </c>
    </row>
    <row r="304" spans="1:2" x14ac:dyDescent="0.3">
      <c r="A304" s="28">
        <v>3001520</v>
      </c>
      <c r="B304" s="28">
        <v>8323300</v>
      </c>
    </row>
    <row r="305" spans="1:2" x14ac:dyDescent="0.3">
      <c r="A305" s="28">
        <v>3001521</v>
      </c>
      <c r="B305" s="28">
        <v>9576454</v>
      </c>
    </row>
    <row r="306" spans="1:2" x14ac:dyDescent="0.3">
      <c r="A306" s="28">
        <v>3001530</v>
      </c>
      <c r="B306" s="28">
        <v>189268213</v>
      </c>
    </row>
    <row r="307" spans="1:2" x14ac:dyDescent="0.3">
      <c r="A307" s="28">
        <v>3001531</v>
      </c>
      <c r="B307" s="28">
        <v>189268213</v>
      </c>
    </row>
    <row r="308" spans="1:2" x14ac:dyDescent="0.3">
      <c r="A308" s="28">
        <v>3001540</v>
      </c>
      <c r="B308" s="28">
        <v>4122</v>
      </c>
    </row>
    <row r="309" spans="1:2" x14ac:dyDescent="0.3">
      <c r="A309" s="28">
        <v>3001541</v>
      </c>
      <c r="B309" s="28">
        <v>4122</v>
      </c>
    </row>
    <row r="310" spans="1:2" x14ac:dyDescent="0.3">
      <c r="A310" s="28">
        <v>3001550</v>
      </c>
      <c r="B310" s="28">
        <v>3578170907</v>
      </c>
    </row>
    <row r="311" spans="1:2" x14ac:dyDescent="0.3">
      <c r="A311" s="28">
        <v>3001551</v>
      </c>
      <c r="B311" s="28">
        <v>3694087824</v>
      </c>
    </row>
    <row r="312" spans="1:2" x14ac:dyDescent="0.3">
      <c r="A312" s="28">
        <v>3001560</v>
      </c>
      <c r="B312" s="28">
        <v>18507619172</v>
      </c>
    </row>
    <row r="313" spans="1:2" x14ac:dyDescent="0.3">
      <c r="A313" s="28">
        <v>3001561</v>
      </c>
      <c r="B313" s="28">
        <v>19337065428</v>
      </c>
    </row>
    <row r="314" spans="1:2" x14ac:dyDescent="0.3">
      <c r="A314" s="28">
        <v>3001570</v>
      </c>
      <c r="B314" s="28">
        <v>22085790079</v>
      </c>
    </row>
    <row r="315" spans="1:2" x14ac:dyDescent="0.3">
      <c r="A315" s="28">
        <v>3001571</v>
      </c>
      <c r="B315" s="28">
        <v>23031153251</v>
      </c>
    </row>
    <row r="316" spans="1:2" x14ac:dyDescent="0.3">
      <c r="A316" s="28">
        <v>3001580</v>
      </c>
      <c r="B316" s="28">
        <v>1306</v>
      </c>
    </row>
    <row r="317" spans="1:2" x14ac:dyDescent="0.3">
      <c r="A317" s="28">
        <v>3001581</v>
      </c>
      <c r="B317" s="28">
        <v>1306</v>
      </c>
    </row>
    <row r="318" spans="1:2" x14ac:dyDescent="0.3">
      <c r="A318" s="28">
        <v>3001590</v>
      </c>
      <c r="B318" s="28">
        <v>2005223262</v>
      </c>
    </row>
    <row r="319" spans="1:2" x14ac:dyDescent="0.3">
      <c r="A319" s="28">
        <v>3001591</v>
      </c>
      <c r="B319" s="28">
        <v>2053699045</v>
      </c>
    </row>
    <row r="320" spans="1:2" x14ac:dyDescent="0.3">
      <c r="A320" s="28">
        <v>3001600</v>
      </c>
      <c r="B320" s="28">
        <v>6080819274</v>
      </c>
    </row>
    <row r="321" spans="1:2" x14ac:dyDescent="0.3">
      <c r="A321" s="28">
        <v>3001601</v>
      </c>
      <c r="B321" s="28">
        <v>6355947439</v>
      </c>
    </row>
    <row r="322" spans="1:2" x14ac:dyDescent="0.3">
      <c r="A322" s="28">
        <v>3001610</v>
      </c>
      <c r="B322" s="28">
        <v>8086042536</v>
      </c>
    </row>
    <row r="323" spans="1:2" x14ac:dyDescent="0.3">
      <c r="A323" s="28">
        <v>3001611</v>
      </c>
      <c r="B323" s="28">
        <v>8409646484</v>
      </c>
    </row>
    <row r="324" spans="1:2" x14ac:dyDescent="0.3">
      <c r="A324" s="28">
        <v>3001620</v>
      </c>
      <c r="B324" s="28">
        <v>59786416</v>
      </c>
    </row>
    <row r="325" spans="1:2" x14ac:dyDescent="0.3">
      <c r="A325" s="28">
        <v>3001621</v>
      </c>
      <c r="B325" s="28">
        <v>59786416</v>
      </c>
    </row>
    <row r="326" spans="1:2" x14ac:dyDescent="0.3">
      <c r="A326" s="28">
        <v>3001630</v>
      </c>
      <c r="B326" s="28">
        <v>23</v>
      </c>
    </row>
    <row r="327" spans="1:2" x14ac:dyDescent="0.3">
      <c r="A327" s="28">
        <v>3001631</v>
      </c>
      <c r="B327" s="28">
        <v>23</v>
      </c>
    </row>
    <row r="328" spans="1:2" x14ac:dyDescent="0.3">
      <c r="A328" s="28">
        <v>3001640</v>
      </c>
      <c r="B328" s="28">
        <v>7386000</v>
      </c>
    </row>
    <row r="329" spans="1:2" x14ac:dyDescent="0.3">
      <c r="A329" s="28">
        <v>3001641</v>
      </c>
      <c r="B329" s="28">
        <v>7644210</v>
      </c>
    </row>
    <row r="330" spans="1:2" x14ac:dyDescent="0.3">
      <c r="A330" s="28">
        <v>3001650</v>
      </c>
      <c r="B330" s="28">
        <v>12440500</v>
      </c>
    </row>
    <row r="331" spans="1:2" x14ac:dyDescent="0.3">
      <c r="A331" s="28">
        <v>3001651</v>
      </c>
      <c r="B331" s="28">
        <v>13152871</v>
      </c>
    </row>
    <row r="332" spans="1:2" x14ac:dyDescent="0.3">
      <c r="A332" s="28">
        <v>3001660</v>
      </c>
      <c r="B332" s="28">
        <v>19826500</v>
      </c>
    </row>
    <row r="333" spans="1:2" x14ac:dyDescent="0.3">
      <c r="A333" s="28">
        <v>3001661</v>
      </c>
      <c r="B333" s="28">
        <v>20797081</v>
      </c>
    </row>
    <row r="334" spans="1:2" x14ac:dyDescent="0.3">
      <c r="A334" s="28">
        <v>3001670</v>
      </c>
      <c r="B334" s="28">
        <v>1</v>
      </c>
    </row>
    <row r="335" spans="1:2" x14ac:dyDescent="0.3">
      <c r="A335" s="28">
        <v>3001671</v>
      </c>
      <c r="B335" s="28">
        <v>1</v>
      </c>
    </row>
    <row r="336" spans="1:2" x14ac:dyDescent="0.3">
      <c r="A336" s="28">
        <v>3001680</v>
      </c>
      <c r="B336" s="28">
        <v>1321100</v>
      </c>
    </row>
    <row r="337" spans="1:2" x14ac:dyDescent="0.3">
      <c r="A337" s="28">
        <v>3001681</v>
      </c>
      <c r="B337" s="28">
        <v>1321100</v>
      </c>
    </row>
    <row r="338" spans="1:2" x14ac:dyDescent="0.3">
      <c r="A338" s="28">
        <v>3001690</v>
      </c>
      <c r="B338" s="28">
        <v>3193300</v>
      </c>
    </row>
    <row r="339" spans="1:2" x14ac:dyDescent="0.3">
      <c r="A339" s="28">
        <v>3001691</v>
      </c>
      <c r="B339" s="28">
        <v>3193300</v>
      </c>
    </row>
    <row r="340" spans="1:2" x14ac:dyDescent="0.3">
      <c r="A340" s="28">
        <v>3001700</v>
      </c>
      <c r="B340" s="28">
        <v>4514400</v>
      </c>
    </row>
    <row r="341" spans="1:2" x14ac:dyDescent="0.3">
      <c r="A341" s="28">
        <v>3001701</v>
      </c>
      <c r="B341" s="28">
        <v>4514400</v>
      </c>
    </row>
    <row r="342" spans="1:2" x14ac:dyDescent="0.3">
      <c r="A342" s="28">
        <v>3001710</v>
      </c>
      <c r="B342" s="28">
        <v>433907</v>
      </c>
    </row>
    <row r="343" spans="1:2" x14ac:dyDescent="0.3">
      <c r="A343" s="28">
        <v>3001711</v>
      </c>
      <c r="B343" s="28">
        <v>433907</v>
      </c>
    </row>
    <row r="344" spans="1:2" x14ac:dyDescent="0.3">
      <c r="A344" s="28">
        <v>3001720</v>
      </c>
      <c r="B344" s="28">
        <v>130</v>
      </c>
    </row>
    <row r="345" spans="1:2" x14ac:dyDescent="0.3">
      <c r="A345" s="28">
        <v>3001721</v>
      </c>
      <c r="B345" s="28">
        <v>130</v>
      </c>
    </row>
    <row r="346" spans="1:2" x14ac:dyDescent="0.3">
      <c r="A346" s="28">
        <v>3001730</v>
      </c>
      <c r="B346" s="28">
        <v>183108200</v>
      </c>
    </row>
    <row r="347" spans="1:2" x14ac:dyDescent="0.3">
      <c r="A347" s="28">
        <v>3001731</v>
      </c>
      <c r="B347" s="28">
        <v>190903318</v>
      </c>
    </row>
    <row r="348" spans="1:2" x14ac:dyDescent="0.3">
      <c r="A348" s="28">
        <v>3001740</v>
      </c>
      <c r="B348" s="28">
        <v>8924700</v>
      </c>
    </row>
    <row r="349" spans="1:2" x14ac:dyDescent="0.3">
      <c r="A349" s="28">
        <v>3001741</v>
      </c>
      <c r="B349" s="28">
        <v>10025661</v>
      </c>
    </row>
    <row r="350" spans="1:2" x14ac:dyDescent="0.3">
      <c r="A350" s="28">
        <v>3001750</v>
      </c>
      <c r="B350" s="28">
        <v>192032900</v>
      </c>
    </row>
    <row r="351" spans="1:2" x14ac:dyDescent="0.3">
      <c r="A351" s="28">
        <v>3001751</v>
      </c>
      <c r="B351" s="28">
        <v>200928979</v>
      </c>
    </row>
    <row r="352" spans="1:2" x14ac:dyDescent="0.3">
      <c r="A352" s="28">
        <v>3001760</v>
      </c>
      <c r="B352" s="28">
        <v>7</v>
      </c>
    </row>
    <row r="353" spans="1:2" x14ac:dyDescent="0.3">
      <c r="A353" s="28">
        <v>3001761</v>
      </c>
      <c r="B353" s="28">
        <v>7</v>
      </c>
    </row>
    <row r="354" spans="1:2" x14ac:dyDescent="0.3">
      <c r="A354" s="28">
        <v>3001770</v>
      </c>
      <c r="B354" s="28">
        <v>247900</v>
      </c>
    </row>
    <row r="355" spans="1:2" x14ac:dyDescent="0.3">
      <c r="A355" s="28">
        <v>3001771</v>
      </c>
      <c r="B355" s="28">
        <v>291526</v>
      </c>
    </row>
    <row r="356" spans="1:2" x14ac:dyDescent="0.3">
      <c r="A356" s="28">
        <v>3001780</v>
      </c>
      <c r="B356" s="28">
        <v>2700</v>
      </c>
    </row>
    <row r="357" spans="1:2" x14ac:dyDescent="0.3">
      <c r="A357" s="28">
        <v>3001781</v>
      </c>
      <c r="B357" s="28">
        <v>3186</v>
      </c>
    </row>
    <row r="358" spans="1:2" x14ac:dyDescent="0.3">
      <c r="A358" s="28">
        <v>3001790</v>
      </c>
      <c r="B358" s="28">
        <v>250600</v>
      </c>
    </row>
    <row r="359" spans="1:2" x14ac:dyDescent="0.3">
      <c r="A359" s="28">
        <v>3001791</v>
      </c>
      <c r="B359" s="28">
        <v>294712</v>
      </c>
    </row>
    <row r="360" spans="1:2" x14ac:dyDescent="0.3">
      <c r="A360" s="28">
        <v>3001800</v>
      </c>
      <c r="B360" s="28">
        <v>6263037</v>
      </c>
    </row>
    <row r="361" spans="1:2" x14ac:dyDescent="0.3">
      <c r="A361" s="28">
        <v>3001801</v>
      </c>
      <c r="B361" s="28">
        <v>6263037</v>
      </c>
    </row>
    <row r="362" spans="1:2" x14ac:dyDescent="0.3">
      <c r="A362" s="28">
        <v>3001990</v>
      </c>
      <c r="B362" s="28">
        <v>10299</v>
      </c>
    </row>
    <row r="363" spans="1:2" x14ac:dyDescent="0.3">
      <c r="A363" s="28">
        <v>3001991</v>
      </c>
      <c r="B363" s="28">
        <v>10299</v>
      </c>
    </row>
    <row r="364" spans="1:2" x14ac:dyDescent="0.3">
      <c r="A364" s="28">
        <v>3002000</v>
      </c>
      <c r="B364" s="28">
        <v>12121373201</v>
      </c>
    </row>
    <row r="365" spans="1:2" x14ac:dyDescent="0.3">
      <c r="A365" s="28">
        <v>3002001</v>
      </c>
      <c r="B365" s="28">
        <v>12436774522</v>
      </c>
    </row>
    <row r="366" spans="1:2" x14ac:dyDescent="0.3">
      <c r="A366" s="28">
        <v>3002010</v>
      </c>
      <c r="B366" s="28">
        <v>30956163200</v>
      </c>
    </row>
    <row r="367" spans="1:2" x14ac:dyDescent="0.3">
      <c r="A367" s="28">
        <v>3002011</v>
      </c>
      <c r="B367" s="28">
        <v>32591310167</v>
      </c>
    </row>
    <row r="368" spans="1:2" x14ac:dyDescent="0.3">
      <c r="A368" s="28">
        <v>3002020</v>
      </c>
      <c r="B368" s="28">
        <v>43077536401</v>
      </c>
    </row>
    <row r="369" spans="1:2" x14ac:dyDescent="0.3">
      <c r="A369" s="28">
        <v>3002021</v>
      </c>
      <c r="B369" s="28">
        <v>45028084689</v>
      </c>
    </row>
    <row r="370" spans="1:2" x14ac:dyDescent="0.3">
      <c r="A370" s="28">
        <v>3002030</v>
      </c>
      <c r="B370" s="28">
        <v>128</v>
      </c>
    </row>
    <row r="371" spans="1:2" x14ac:dyDescent="0.3">
      <c r="A371" s="28">
        <v>3002031</v>
      </c>
      <c r="B371" s="28">
        <v>128</v>
      </c>
    </row>
    <row r="372" spans="1:2" x14ac:dyDescent="0.3">
      <c r="A372" s="28">
        <v>3002040</v>
      </c>
      <c r="B372" s="28">
        <v>347409402</v>
      </c>
    </row>
    <row r="373" spans="1:2" x14ac:dyDescent="0.3">
      <c r="A373" s="28">
        <v>3002041</v>
      </c>
      <c r="B373" s="28">
        <v>351067530</v>
      </c>
    </row>
    <row r="374" spans="1:2" x14ac:dyDescent="0.3">
      <c r="A374" s="28">
        <v>3002050</v>
      </c>
      <c r="B374" s="28">
        <v>323985702</v>
      </c>
    </row>
    <row r="375" spans="1:2" x14ac:dyDescent="0.3">
      <c r="A375" s="28">
        <v>3002051</v>
      </c>
      <c r="B375" s="28">
        <v>331758061</v>
      </c>
    </row>
    <row r="376" spans="1:2" x14ac:dyDescent="0.3">
      <c r="A376" s="28">
        <v>3002060</v>
      </c>
      <c r="B376" s="28">
        <v>671395104</v>
      </c>
    </row>
    <row r="377" spans="1:2" x14ac:dyDescent="0.3">
      <c r="A377" s="28">
        <v>3002061</v>
      </c>
      <c r="B377" s="28">
        <v>682825591</v>
      </c>
    </row>
    <row r="378" spans="1:2" x14ac:dyDescent="0.3">
      <c r="A378" s="28">
        <v>3002070</v>
      </c>
      <c r="B378" s="28">
        <v>433026344</v>
      </c>
    </row>
    <row r="379" spans="1:2" x14ac:dyDescent="0.3">
      <c r="A379" s="28">
        <v>3002071</v>
      </c>
      <c r="B379" s="28">
        <v>433026344</v>
      </c>
    </row>
    <row r="380" spans="1:2" x14ac:dyDescent="0.3">
      <c r="A380" s="28">
        <v>3002080</v>
      </c>
      <c r="B380" s="28">
        <v>9622</v>
      </c>
    </row>
    <row r="381" spans="1:2" x14ac:dyDescent="0.3">
      <c r="A381" s="28">
        <v>3002081</v>
      </c>
      <c r="B381" s="28">
        <v>9622</v>
      </c>
    </row>
    <row r="382" spans="1:2" x14ac:dyDescent="0.3">
      <c r="A382" s="28">
        <v>3002090</v>
      </c>
      <c r="B382" s="28">
        <v>11880764101</v>
      </c>
    </row>
    <row r="383" spans="1:2" x14ac:dyDescent="0.3">
      <c r="A383" s="28">
        <v>3002091</v>
      </c>
      <c r="B383" s="28">
        <v>12191190727</v>
      </c>
    </row>
    <row r="384" spans="1:2" x14ac:dyDescent="0.3">
      <c r="A384" s="28">
        <v>3002100</v>
      </c>
      <c r="B384" s="28">
        <v>30372403400</v>
      </c>
    </row>
    <row r="385" spans="1:2" x14ac:dyDescent="0.3">
      <c r="A385" s="28">
        <v>3002101</v>
      </c>
      <c r="B385" s="28">
        <v>31992452927</v>
      </c>
    </row>
    <row r="386" spans="1:2" x14ac:dyDescent="0.3">
      <c r="A386" s="28">
        <v>3002110</v>
      </c>
      <c r="B386" s="28">
        <v>42253167501</v>
      </c>
    </row>
    <row r="387" spans="1:2" x14ac:dyDescent="0.3">
      <c r="A387" s="28">
        <v>3002111</v>
      </c>
      <c r="B387" s="28">
        <v>44183643654</v>
      </c>
    </row>
    <row r="388" spans="1:2" x14ac:dyDescent="0.3">
      <c r="A388" s="28">
        <v>3002120</v>
      </c>
      <c r="B388" s="28">
        <v>127</v>
      </c>
    </row>
    <row r="389" spans="1:2" x14ac:dyDescent="0.3">
      <c r="A389" s="28">
        <v>3002121</v>
      </c>
      <c r="B389" s="28">
        <v>127</v>
      </c>
    </row>
    <row r="390" spans="1:2" x14ac:dyDescent="0.3">
      <c r="A390" s="28">
        <v>3002130</v>
      </c>
      <c r="B390" s="28">
        <v>347287502</v>
      </c>
    </row>
    <row r="391" spans="1:2" x14ac:dyDescent="0.3">
      <c r="A391" s="28">
        <v>3002131</v>
      </c>
      <c r="B391" s="28">
        <v>350912717</v>
      </c>
    </row>
    <row r="392" spans="1:2" x14ac:dyDescent="0.3">
      <c r="A392" s="28">
        <v>3002140</v>
      </c>
      <c r="B392" s="28">
        <v>323985702</v>
      </c>
    </row>
    <row r="393" spans="1:2" x14ac:dyDescent="0.3">
      <c r="A393" s="28">
        <v>3002141</v>
      </c>
      <c r="B393" s="28">
        <v>331758061</v>
      </c>
    </row>
    <row r="394" spans="1:2" x14ac:dyDescent="0.3">
      <c r="A394" s="28">
        <v>3002150</v>
      </c>
      <c r="B394" s="28">
        <v>671273204</v>
      </c>
    </row>
    <row r="395" spans="1:2" x14ac:dyDescent="0.3">
      <c r="A395" s="28">
        <v>3002151</v>
      </c>
      <c r="B395" s="28">
        <v>682670778</v>
      </c>
    </row>
    <row r="396" spans="1:2" x14ac:dyDescent="0.3">
      <c r="A396" s="28">
        <v>3002160</v>
      </c>
      <c r="B396" s="28">
        <v>431281715</v>
      </c>
    </row>
    <row r="397" spans="1:2" x14ac:dyDescent="0.3">
      <c r="A397" s="28">
        <v>3002161</v>
      </c>
      <c r="B397" s="28">
        <v>431281715</v>
      </c>
    </row>
    <row r="398" spans="1:2" x14ac:dyDescent="0.3">
      <c r="A398" s="28">
        <v>3002170</v>
      </c>
      <c r="B398" s="28">
        <v>677</v>
      </c>
    </row>
    <row r="399" spans="1:2" x14ac:dyDescent="0.3">
      <c r="A399" s="28">
        <v>3002171</v>
      </c>
      <c r="B399" s="28">
        <v>677</v>
      </c>
    </row>
    <row r="400" spans="1:2" x14ac:dyDescent="0.3">
      <c r="A400" s="28">
        <v>3002180</v>
      </c>
      <c r="B400" s="28">
        <v>240609100</v>
      </c>
    </row>
    <row r="401" spans="1:2" x14ac:dyDescent="0.3">
      <c r="A401" s="28">
        <v>3002181</v>
      </c>
      <c r="B401" s="28">
        <v>245583795</v>
      </c>
    </row>
    <row r="402" spans="1:2" x14ac:dyDescent="0.3">
      <c r="A402" s="28">
        <v>3002190</v>
      </c>
      <c r="B402" s="28">
        <v>583759800</v>
      </c>
    </row>
    <row r="403" spans="1:2" x14ac:dyDescent="0.3">
      <c r="A403" s="28">
        <v>3002191</v>
      </c>
      <c r="B403" s="28">
        <v>598857240</v>
      </c>
    </row>
    <row r="404" spans="1:2" x14ac:dyDescent="0.3">
      <c r="A404" s="28">
        <v>3002200</v>
      </c>
      <c r="B404" s="28">
        <v>824368900</v>
      </c>
    </row>
    <row r="405" spans="1:2" x14ac:dyDescent="0.3">
      <c r="A405" s="28">
        <v>3002201</v>
      </c>
      <c r="B405" s="28">
        <v>844441035</v>
      </c>
    </row>
    <row r="406" spans="1:2" x14ac:dyDescent="0.3">
      <c r="A406" s="28">
        <v>3002210</v>
      </c>
      <c r="B406" s="28">
        <v>1</v>
      </c>
    </row>
    <row r="407" spans="1:2" x14ac:dyDescent="0.3">
      <c r="A407" s="28">
        <v>3002211</v>
      </c>
      <c r="B407" s="28">
        <v>1</v>
      </c>
    </row>
    <row r="408" spans="1:2" x14ac:dyDescent="0.3">
      <c r="A408" s="28">
        <v>3002220</v>
      </c>
      <c r="B408" s="28">
        <v>121900</v>
      </c>
    </row>
    <row r="409" spans="1:2" x14ac:dyDescent="0.3">
      <c r="A409" s="28">
        <v>3002221</v>
      </c>
      <c r="B409" s="28">
        <v>154813</v>
      </c>
    </row>
    <row r="410" spans="1:2" x14ac:dyDescent="0.3">
      <c r="A410" s="28">
        <v>3002240</v>
      </c>
      <c r="B410" s="28">
        <v>121900</v>
      </c>
    </row>
    <row r="411" spans="1:2" x14ac:dyDescent="0.3">
      <c r="A411" s="28">
        <v>3002241</v>
      </c>
      <c r="B411" s="28">
        <v>154813</v>
      </c>
    </row>
    <row r="412" spans="1:2" x14ac:dyDescent="0.3">
      <c r="A412" s="28">
        <v>3002250</v>
      </c>
      <c r="B412" s="28">
        <v>1744626</v>
      </c>
    </row>
    <row r="413" spans="1:2" x14ac:dyDescent="0.3">
      <c r="A413" s="28">
        <v>3002251</v>
      </c>
      <c r="B413" s="28">
        <v>1744626</v>
      </c>
    </row>
    <row r="414" spans="1:2" x14ac:dyDescent="0.3">
      <c r="A414" s="28">
        <v>3002260</v>
      </c>
      <c r="B414" s="28">
        <v>52190</v>
      </c>
    </row>
    <row r="415" spans="1:2" x14ac:dyDescent="0.3">
      <c r="A415" s="28">
        <v>3002261</v>
      </c>
      <c r="B415" s="28">
        <v>52190</v>
      </c>
    </row>
    <row r="416" spans="1:2" x14ac:dyDescent="0.3">
      <c r="A416" s="28">
        <v>3002270</v>
      </c>
      <c r="B416" s="28">
        <v>11267496153</v>
      </c>
    </row>
    <row r="417" spans="1:2" x14ac:dyDescent="0.3">
      <c r="A417" s="28">
        <v>3002271</v>
      </c>
      <c r="B417" s="28">
        <v>11490149492</v>
      </c>
    </row>
    <row r="418" spans="1:2" x14ac:dyDescent="0.3">
      <c r="A418" s="28">
        <v>3002280</v>
      </c>
      <c r="B418" s="28">
        <v>11434238355</v>
      </c>
    </row>
    <row r="419" spans="1:2" x14ac:dyDescent="0.3">
      <c r="A419" s="28">
        <v>3002281</v>
      </c>
      <c r="B419" s="28">
        <v>11901730320</v>
      </c>
    </row>
    <row r="420" spans="1:2" x14ac:dyDescent="0.3">
      <c r="A420" s="28">
        <v>3002290</v>
      </c>
      <c r="B420" s="28">
        <v>22701734508</v>
      </c>
    </row>
    <row r="421" spans="1:2" x14ac:dyDescent="0.3">
      <c r="A421" s="28">
        <v>3002291</v>
      </c>
      <c r="B421" s="28">
        <v>23391879812</v>
      </c>
    </row>
    <row r="422" spans="1:2" x14ac:dyDescent="0.3">
      <c r="A422" s="28">
        <v>3002300</v>
      </c>
      <c r="B422" s="28">
        <v>71615</v>
      </c>
    </row>
    <row r="423" spans="1:2" x14ac:dyDescent="0.3">
      <c r="A423" s="28">
        <v>3002301</v>
      </c>
      <c r="B423" s="28">
        <v>71615</v>
      </c>
    </row>
    <row r="424" spans="1:2" x14ac:dyDescent="0.3">
      <c r="A424" s="28">
        <v>3002310</v>
      </c>
      <c r="B424" s="28">
        <v>8732478776</v>
      </c>
    </row>
    <row r="425" spans="1:2" x14ac:dyDescent="0.3">
      <c r="A425" s="28">
        <v>3002311</v>
      </c>
      <c r="B425" s="28">
        <v>8971901624</v>
      </c>
    </row>
    <row r="426" spans="1:2" x14ac:dyDescent="0.3">
      <c r="A426" s="28">
        <v>3002320</v>
      </c>
      <c r="B426" s="28">
        <v>10580716196</v>
      </c>
    </row>
    <row r="427" spans="1:2" x14ac:dyDescent="0.3">
      <c r="A427" s="28">
        <v>3002321</v>
      </c>
      <c r="B427" s="28">
        <v>10950553249</v>
      </c>
    </row>
    <row r="428" spans="1:2" x14ac:dyDescent="0.3">
      <c r="A428" s="28">
        <v>3002330</v>
      </c>
      <c r="B428" s="28">
        <v>19313194972</v>
      </c>
    </row>
    <row r="429" spans="1:2" x14ac:dyDescent="0.3">
      <c r="A429" s="28">
        <v>3002331</v>
      </c>
      <c r="B429" s="28">
        <v>19922454874</v>
      </c>
    </row>
    <row r="430" spans="1:2" x14ac:dyDescent="0.3">
      <c r="A430" s="28">
        <v>3002340</v>
      </c>
      <c r="B430" s="28">
        <v>3611672474</v>
      </c>
    </row>
    <row r="431" spans="1:2" x14ac:dyDescent="0.3">
      <c r="A431" s="28">
        <v>3002341</v>
      </c>
      <c r="B431" s="28">
        <v>3611672474</v>
      </c>
    </row>
    <row r="432" spans="1:2" x14ac:dyDescent="0.3">
      <c r="A432" s="28">
        <v>3002350</v>
      </c>
      <c r="B432" s="28">
        <v>917</v>
      </c>
    </row>
    <row r="433" spans="1:2" x14ac:dyDescent="0.3">
      <c r="A433" s="28">
        <v>3002351</v>
      </c>
      <c r="B433" s="28">
        <v>917</v>
      </c>
    </row>
    <row r="434" spans="1:2" x14ac:dyDescent="0.3">
      <c r="A434" s="28">
        <v>3002360</v>
      </c>
      <c r="B434" s="28">
        <v>3669927262</v>
      </c>
    </row>
    <row r="435" spans="1:2" x14ac:dyDescent="0.3">
      <c r="A435" s="28">
        <v>3002361</v>
      </c>
      <c r="B435" s="28">
        <v>3737413000</v>
      </c>
    </row>
    <row r="436" spans="1:2" x14ac:dyDescent="0.3">
      <c r="A436" s="28">
        <v>3002370</v>
      </c>
      <c r="B436" s="28">
        <v>3742835</v>
      </c>
    </row>
    <row r="437" spans="1:2" x14ac:dyDescent="0.3">
      <c r="A437" s="28">
        <v>3002371</v>
      </c>
      <c r="B437" s="28">
        <v>4121152</v>
      </c>
    </row>
    <row r="438" spans="1:2" x14ac:dyDescent="0.3">
      <c r="A438" s="28">
        <v>3002380</v>
      </c>
      <c r="B438" s="28">
        <v>3673670097</v>
      </c>
    </row>
    <row r="439" spans="1:2" x14ac:dyDescent="0.3">
      <c r="A439" s="28">
        <v>3002381</v>
      </c>
      <c r="B439" s="28">
        <v>3741534152</v>
      </c>
    </row>
    <row r="440" spans="1:2" x14ac:dyDescent="0.3">
      <c r="A440" s="28">
        <v>3002390</v>
      </c>
      <c r="B440" s="28">
        <v>208</v>
      </c>
    </row>
    <row r="441" spans="1:2" x14ac:dyDescent="0.3">
      <c r="A441" s="28">
        <v>3002391</v>
      </c>
      <c r="B441" s="28">
        <v>208</v>
      </c>
    </row>
    <row r="442" spans="1:2" x14ac:dyDescent="0.3">
      <c r="A442" s="28">
        <v>3002400</v>
      </c>
      <c r="B442" s="28">
        <v>725535207</v>
      </c>
    </row>
    <row r="443" spans="1:2" x14ac:dyDescent="0.3">
      <c r="A443" s="28">
        <v>3002401</v>
      </c>
      <c r="B443" s="28">
        <v>734196947</v>
      </c>
    </row>
    <row r="444" spans="1:2" x14ac:dyDescent="0.3">
      <c r="A444" s="28">
        <v>3002410</v>
      </c>
      <c r="B444" s="28">
        <v>1350900</v>
      </c>
    </row>
    <row r="445" spans="1:2" x14ac:dyDescent="0.3">
      <c r="A445" s="28">
        <v>3002411</v>
      </c>
      <c r="B445" s="28">
        <v>1401399</v>
      </c>
    </row>
    <row r="446" spans="1:2" x14ac:dyDescent="0.3">
      <c r="A446" s="28">
        <v>3002420</v>
      </c>
      <c r="B446" s="28">
        <v>726886107</v>
      </c>
    </row>
    <row r="447" spans="1:2" x14ac:dyDescent="0.3">
      <c r="A447" s="28">
        <v>3002421</v>
      </c>
      <c r="B447" s="28">
        <v>735598346</v>
      </c>
    </row>
    <row r="448" spans="1:2" x14ac:dyDescent="0.3">
      <c r="A448" s="28">
        <v>3002430</v>
      </c>
      <c r="B448" s="28">
        <v>204496653</v>
      </c>
    </row>
    <row r="449" spans="1:2" x14ac:dyDescent="0.3">
      <c r="A449" s="28">
        <v>3002431</v>
      </c>
      <c r="B449" s="28">
        <v>204496653</v>
      </c>
    </row>
    <row r="450" spans="1:2" x14ac:dyDescent="0.3">
      <c r="A450" s="28">
        <v>3002440</v>
      </c>
      <c r="B450" s="28">
        <v>3254</v>
      </c>
    </row>
    <row r="451" spans="1:2" x14ac:dyDescent="0.3">
      <c r="A451" s="28">
        <v>3002441</v>
      </c>
      <c r="B451" s="28">
        <v>3254</v>
      </c>
    </row>
    <row r="452" spans="1:2" x14ac:dyDescent="0.3">
      <c r="A452" s="28">
        <v>3002450</v>
      </c>
      <c r="B452" s="28">
        <v>1707467340</v>
      </c>
    </row>
    <row r="453" spans="1:2" x14ac:dyDescent="0.3">
      <c r="A453" s="28">
        <v>3002451</v>
      </c>
      <c r="B453" s="28">
        <v>1735703961</v>
      </c>
    </row>
    <row r="454" spans="1:2" x14ac:dyDescent="0.3">
      <c r="A454" s="28">
        <v>3002460</v>
      </c>
      <c r="B454" s="28">
        <v>316233397</v>
      </c>
    </row>
    <row r="455" spans="1:2" x14ac:dyDescent="0.3">
      <c r="A455" s="28">
        <v>3002461</v>
      </c>
      <c r="B455" s="28">
        <v>322321320</v>
      </c>
    </row>
    <row r="456" spans="1:2" x14ac:dyDescent="0.3">
      <c r="A456" s="28">
        <v>3002470</v>
      </c>
      <c r="B456" s="28">
        <v>2023700737</v>
      </c>
    </row>
    <row r="457" spans="1:2" x14ac:dyDescent="0.3">
      <c r="A457" s="28">
        <v>3002471</v>
      </c>
      <c r="B457" s="28">
        <v>2058025281</v>
      </c>
    </row>
    <row r="458" spans="1:2" x14ac:dyDescent="0.3">
      <c r="A458" s="28">
        <v>3002480</v>
      </c>
      <c r="B458" s="28">
        <v>1019</v>
      </c>
    </row>
    <row r="459" spans="1:2" x14ac:dyDescent="0.3">
      <c r="A459" s="28">
        <v>3002481</v>
      </c>
      <c r="B459" s="28">
        <v>1019</v>
      </c>
    </row>
    <row r="460" spans="1:2" x14ac:dyDescent="0.3">
      <c r="A460" s="28">
        <v>3002490</v>
      </c>
      <c r="B460" s="28">
        <v>999351838</v>
      </c>
    </row>
    <row r="461" spans="1:2" x14ac:dyDescent="0.3">
      <c r="A461" s="28">
        <v>3002491</v>
      </c>
      <c r="B461" s="28">
        <v>1027116066</v>
      </c>
    </row>
    <row r="462" spans="1:2" x14ac:dyDescent="0.3">
      <c r="A462" s="28">
        <v>3002500</v>
      </c>
      <c r="B462" s="28">
        <v>371815495</v>
      </c>
    </row>
    <row r="463" spans="1:2" x14ac:dyDescent="0.3">
      <c r="A463" s="28">
        <v>3002501</v>
      </c>
      <c r="B463" s="28">
        <v>381267664</v>
      </c>
    </row>
    <row r="464" spans="1:2" x14ac:dyDescent="0.3">
      <c r="A464" s="28">
        <v>3002510</v>
      </c>
      <c r="B464" s="28">
        <v>1371167333</v>
      </c>
    </row>
    <row r="465" spans="1:2" x14ac:dyDescent="0.3">
      <c r="A465" s="28">
        <v>3002511</v>
      </c>
      <c r="B465" s="28">
        <v>1408383730</v>
      </c>
    </row>
    <row r="466" spans="1:2" x14ac:dyDescent="0.3">
      <c r="A466" s="28">
        <v>3002520</v>
      </c>
      <c r="B466" s="28">
        <v>13431529</v>
      </c>
    </row>
    <row r="467" spans="1:2" x14ac:dyDescent="0.3">
      <c r="A467" s="28">
        <v>3002521</v>
      </c>
      <c r="B467" s="28">
        <v>13431529</v>
      </c>
    </row>
    <row r="468" spans="1:2" x14ac:dyDescent="0.3">
      <c r="A468" s="28">
        <v>3002530</v>
      </c>
      <c r="B468" s="28">
        <v>58733</v>
      </c>
    </row>
    <row r="469" spans="1:2" x14ac:dyDescent="0.3">
      <c r="A469" s="28">
        <v>3002531</v>
      </c>
      <c r="B469" s="28">
        <v>58733</v>
      </c>
    </row>
    <row r="470" spans="1:2" x14ac:dyDescent="0.3">
      <c r="A470" s="28">
        <v>3002540</v>
      </c>
      <c r="B470" s="28">
        <v>42194376131</v>
      </c>
    </row>
    <row r="471" spans="1:2" x14ac:dyDescent="0.3">
      <c r="A471" s="28">
        <v>3002541</v>
      </c>
      <c r="B471" s="28">
        <v>43531433445</v>
      </c>
    </row>
    <row r="472" spans="1:2" x14ac:dyDescent="0.3">
      <c r="A472" s="28">
        <v>3002550</v>
      </c>
      <c r="B472" s="28">
        <v>72370496017</v>
      </c>
    </row>
    <row r="473" spans="1:2" x14ac:dyDescent="0.3">
      <c r="A473" s="28">
        <v>3002551</v>
      </c>
      <c r="B473" s="28">
        <v>75298656252</v>
      </c>
    </row>
    <row r="474" spans="1:2" x14ac:dyDescent="0.3">
      <c r="A474" s="28">
        <v>3002560</v>
      </c>
      <c r="B474" s="28">
        <v>114564872148</v>
      </c>
    </row>
    <row r="475" spans="1:2" x14ac:dyDescent="0.3">
      <c r="A475" s="28">
        <v>3002561</v>
      </c>
      <c r="B475" s="28">
        <v>118830089698</v>
      </c>
    </row>
    <row r="476" spans="1:2" x14ac:dyDescent="0.3">
      <c r="A476" s="28">
        <v>3002570</v>
      </c>
      <c r="B476" s="28">
        <v>684</v>
      </c>
    </row>
    <row r="477" spans="1:2" x14ac:dyDescent="0.3">
      <c r="A477" s="28">
        <v>3002571</v>
      </c>
      <c r="B477" s="28">
        <v>684</v>
      </c>
    </row>
    <row r="478" spans="1:2" x14ac:dyDescent="0.3">
      <c r="A478" s="28">
        <v>3002580</v>
      </c>
      <c r="B478" s="28">
        <v>416849773</v>
      </c>
    </row>
    <row r="479" spans="1:2" x14ac:dyDescent="0.3">
      <c r="A479" s="28">
        <v>3002581</v>
      </c>
      <c r="B479" s="28">
        <v>426007761</v>
      </c>
    </row>
    <row r="480" spans="1:2" x14ac:dyDescent="0.3">
      <c r="A480" s="28">
        <v>3002590</v>
      </c>
      <c r="B480" s="28">
        <v>654687830</v>
      </c>
    </row>
    <row r="481" spans="1:2" x14ac:dyDescent="0.3">
      <c r="A481" s="28">
        <v>3002591</v>
      </c>
      <c r="B481" s="28">
        <v>677538432</v>
      </c>
    </row>
    <row r="482" spans="1:2" x14ac:dyDescent="0.3">
      <c r="A482" s="28">
        <v>3002600</v>
      </c>
      <c r="B482" s="28">
        <v>1071537603</v>
      </c>
    </row>
    <row r="483" spans="1:2" x14ac:dyDescent="0.3">
      <c r="A483" s="28">
        <v>3002601</v>
      </c>
      <c r="B483" s="28">
        <v>1103546193</v>
      </c>
    </row>
    <row r="484" spans="1:2" x14ac:dyDescent="0.3">
      <c r="A484" s="28">
        <v>3002610</v>
      </c>
      <c r="B484" s="28">
        <v>475400183</v>
      </c>
    </row>
    <row r="485" spans="1:2" x14ac:dyDescent="0.3">
      <c r="A485" s="28">
        <v>3002611</v>
      </c>
      <c r="B485" s="28">
        <v>475400183</v>
      </c>
    </row>
    <row r="486" spans="1:2" x14ac:dyDescent="0.3">
      <c r="A486" s="28">
        <v>3002620</v>
      </c>
      <c r="B486" s="28">
        <v>18290</v>
      </c>
    </row>
    <row r="487" spans="1:2" x14ac:dyDescent="0.3">
      <c r="A487" s="28">
        <v>3002621</v>
      </c>
      <c r="B487" s="28">
        <v>18290</v>
      </c>
    </row>
    <row r="488" spans="1:2" x14ac:dyDescent="0.3">
      <c r="A488" s="28">
        <v>3002630</v>
      </c>
      <c r="B488" s="28">
        <v>23386406388</v>
      </c>
    </row>
    <row r="489" spans="1:2" x14ac:dyDescent="0.3">
      <c r="A489" s="28">
        <v>3002631</v>
      </c>
      <c r="B489" s="28">
        <v>23948209071</v>
      </c>
    </row>
    <row r="490" spans="1:2" x14ac:dyDescent="0.3">
      <c r="A490" s="28">
        <v>3002640</v>
      </c>
      <c r="B490" s="28">
        <v>36586026580</v>
      </c>
    </row>
    <row r="491" spans="1:2" x14ac:dyDescent="0.3">
      <c r="A491" s="28">
        <v>3002641</v>
      </c>
      <c r="B491" s="28">
        <v>37728742022</v>
      </c>
    </row>
    <row r="492" spans="1:2" x14ac:dyDescent="0.3">
      <c r="A492" s="28">
        <v>3002650</v>
      </c>
      <c r="B492" s="28">
        <v>59972432968</v>
      </c>
    </row>
    <row r="493" spans="1:2" x14ac:dyDescent="0.3">
      <c r="A493" s="28">
        <v>3002651</v>
      </c>
      <c r="B493" s="28">
        <v>61676951093</v>
      </c>
    </row>
    <row r="494" spans="1:2" x14ac:dyDescent="0.3">
      <c r="A494" s="28">
        <v>3002660</v>
      </c>
      <c r="B494" s="28">
        <v>299</v>
      </c>
    </row>
    <row r="495" spans="1:2" x14ac:dyDescent="0.3">
      <c r="A495" s="28">
        <v>3002661</v>
      </c>
      <c r="B495" s="28">
        <v>299</v>
      </c>
    </row>
    <row r="496" spans="1:2" x14ac:dyDescent="0.3">
      <c r="A496" s="28">
        <v>3002670</v>
      </c>
      <c r="B496" s="28">
        <v>265283774</v>
      </c>
    </row>
    <row r="497" spans="1:2" x14ac:dyDescent="0.3">
      <c r="A497" s="28">
        <v>3002671</v>
      </c>
      <c r="B497" s="28">
        <v>269255270</v>
      </c>
    </row>
    <row r="498" spans="1:2" x14ac:dyDescent="0.3">
      <c r="A498" s="28">
        <v>3002680</v>
      </c>
      <c r="B498" s="28">
        <v>370253565</v>
      </c>
    </row>
    <row r="499" spans="1:2" x14ac:dyDescent="0.3">
      <c r="A499" s="28">
        <v>3002681</v>
      </c>
      <c r="B499" s="28">
        <v>382608865</v>
      </c>
    </row>
    <row r="500" spans="1:2" x14ac:dyDescent="0.3">
      <c r="A500" s="28">
        <v>3002690</v>
      </c>
      <c r="B500" s="28">
        <v>635537339</v>
      </c>
    </row>
    <row r="501" spans="1:2" x14ac:dyDescent="0.3">
      <c r="A501" s="28">
        <v>3002691</v>
      </c>
      <c r="B501" s="28">
        <v>651864134</v>
      </c>
    </row>
    <row r="502" spans="1:2" x14ac:dyDescent="0.3">
      <c r="A502" s="28">
        <v>3002700</v>
      </c>
      <c r="B502" s="28">
        <v>130051017</v>
      </c>
    </row>
    <row r="503" spans="1:2" x14ac:dyDescent="0.3">
      <c r="A503" s="28">
        <v>3002701</v>
      </c>
      <c r="B503" s="28">
        <v>130051017</v>
      </c>
    </row>
    <row r="504" spans="1:2" x14ac:dyDescent="0.3">
      <c r="A504" s="28">
        <v>3002710</v>
      </c>
      <c r="B504" s="28">
        <v>1851</v>
      </c>
    </row>
    <row r="505" spans="1:2" x14ac:dyDescent="0.3">
      <c r="A505" s="28">
        <v>3002711</v>
      </c>
      <c r="B505" s="28">
        <v>1851</v>
      </c>
    </row>
    <row r="506" spans="1:2" x14ac:dyDescent="0.3">
      <c r="A506" s="28">
        <v>3002720</v>
      </c>
      <c r="B506" s="28">
        <v>1833720400</v>
      </c>
    </row>
    <row r="507" spans="1:2" x14ac:dyDescent="0.3">
      <c r="A507" s="28">
        <v>3002721</v>
      </c>
      <c r="B507" s="28">
        <v>1899996825</v>
      </c>
    </row>
    <row r="508" spans="1:2" x14ac:dyDescent="0.3">
      <c r="A508" s="28">
        <v>3002730</v>
      </c>
      <c r="B508" s="28">
        <v>3550208800</v>
      </c>
    </row>
    <row r="509" spans="1:2" x14ac:dyDescent="0.3">
      <c r="A509" s="28">
        <v>3002731</v>
      </c>
      <c r="B509" s="28">
        <v>3697005816</v>
      </c>
    </row>
    <row r="510" spans="1:2" x14ac:dyDescent="0.3">
      <c r="A510" s="28">
        <v>3002740</v>
      </c>
      <c r="B510" s="28">
        <v>5383929200</v>
      </c>
    </row>
    <row r="511" spans="1:2" x14ac:dyDescent="0.3">
      <c r="A511" s="28">
        <v>3002741</v>
      </c>
      <c r="B511" s="28">
        <v>5597002641</v>
      </c>
    </row>
    <row r="512" spans="1:2" x14ac:dyDescent="0.3">
      <c r="A512" s="28">
        <v>3002750</v>
      </c>
      <c r="B512" s="28">
        <v>8</v>
      </c>
    </row>
    <row r="513" spans="1:2" x14ac:dyDescent="0.3">
      <c r="A513" s="28">
        <v>3002751</v>
      </c>
      <c r="B513" s="28">
        <v>8</v>
      </c>
    </row>
    <row r="514" spans="1:2" x14ac:dyDescent="0.3">
      <c r="A514" s="28">
        <v>3002760</v>
      </c>
      <c r="B514" s="28">
        <v>12773000</v>
      </c>
    </row>
    <row r="515" spans="1:2" x14ac:dyDescent="0.3">
      <c r="A515" s="28">
        <v>3002761</v>
      </c>
      <c r="B515" s="28">
        <v>13891224</v>
      </c>
    </row>
    <row r="516" spans="1:2" x14ac:dyDescent="0.3">
      <c r="A516" s="28">
        <v>3002770</v>
      </c>
      <c r="B516" s="28">
        <v>18052000</v>
      </c>
    </row>
    <row r="517" spans="1:2" x14ac:dyDescent="0.3">
      <c r="A517" s="28">
        <v>3002771</v>
      </c>
      <c r="B517" s="28">
        <v>19371049</v>
      </c>
    </row>
    <row r="518" spans="1:2" x14ac:dyDescent="0.3">
      <c r="A518" s="28">
        <v>3002780</v>
      </c>
      <c r="B518" s="28">
        <v>30825000</v>
      </c>
    </row>
    <row r="519" spans="1:2" x14ac:dyDescent="0.3">
      <c r="A519" s="28">
        <v>3002781</v>
      </c>
      <c r="B519" s="28">
        <v>33262273</v>
      </c>
    </row>
    <row r="520" spans="1:2" x14ac:dyDescent="0.3">
      <c r="A520" s="28">
        <v>3002790</v>
      </c>
      <c r="B520" s="28">
        <v>30673918</v>
      </c>
    </row>
    <row r="521" spans="1:2" x14ac:dyDescent="0.3">
      <c r="A521" s="28">
        <v>3002791</v>
      </c>
      <c r="B521" s="28">
        <v>30673918</v>
      </c>
    </row>
    <row r="522" spans="1:2" x14ac:dyDescent="0.3">
      <c r="A522" s="28">
        <v>3002890</v>
      </c>
      <c r="B522" s="28">
        <v>47800</v>
      </c>
    </row>
    <row r="523" spans="1:2" x14ac:dyDescent="0.3">
      <c r="A523" s="28">
        <v>3002891</v>
      </c>
      <c r="B523" s="28">
        <v>47800</v>
      </c>
    </row>
    <row r="524" spans="1:2" x14ac:dyDescent="0.3">
      <c r="A524" s="28">
        <v>3002900</v>
      </c>
      <c r="B524" s="28">
        <v>40374584230</v>
      </c>
    </row>
    <row r="525" spans="1:2" x14ac:dyDescent="0.3">
      <c r="A525" s="28">
        <v>3002901</v>
      </c>
      <c r="B525" s="28">
        <v>41679142327</v>
      </c>
    </row>
    <row r="526" spans="1:2" x14ac:dyDescent="0.3">
      <c r="A526" s="28">
        <v>3002910</v>
      </c>
      <c r="B526" s="28">
        <v>66251634016</v>
      </c>
    </row>
    <row r="527" spans="1:2" x14ac:dyDescent="0.3">
      <c r="A527" s="28">
        <v>3002911</v>
      </c>
      <c r="B527" s="28">
        <v>69034769224</v>
      </c>
    </row>
    <row r="528" spans="1:2" x14ac:dyDescent="0.3">
      <c r="A528" s="28">
        <v>3002920</v>
      </c>
      <c r="B528" s="28">
        <v>106626218246</v>
      </c>
    </row>
    <row r="529" spans="1:2" x14ac:dyDescent="0.3">
      <c r="A529" s="28">
        <v>3002921</v>
      </c>
      <c r="B529" s="28">
        <v>110713911552</v>
      </c>
    </row>
    <row r="530" spans="1:2" x14ac:dyDescent="0.3">
      <c r="A530" s="28">
        <v>3002930</v>
      </c>
      <c r="B530" s="28">
        <v>662</v>
      </c>
    </row>
    <row r="531" spans="1:2" x14ac:dyDescent="0.3">
      <c r="A531" s="28">
        <v>3002931</v>
      </c>
      <c r="B531" s="28">
        <v>662</v>
      </c>
    </row>
    <row r="532" spans="1:2" x14ac:dyDescent="0.3">
      <c r="A532" s="28">
        <v>3002940</v>
      </c>
      <c r="B532" s="28">
        <v>404058273</v>
      </c>
    </row>
    <row r="533" spans="1:2" x14ac:dyDescent="0.3">
      <c r="A533" s="28">
        <v>3002941</v>
      </c>
      <c r="B533" s="28">
        <v>413210693</v>
      </c>
    </row>
    <row r="534" spans="1:2" x14ac:dyDescent="0.3">
      <c r="A534" s="28">
        <v>3002950</v>
      </c>
      <c r="B534" s="28">
        <v>629517330</v>
      </c>
    </row>
    <row r="535" spans="1:2" x14ac:dyDescent="0.3">
      <c r="A535" s="28">
        <v>3002951</v>
      </c>
      <c r="B535" s="28">
        <v>652351240</v>
      </c>
    </row>
    <row r="536" spans="1:2" x14ac:dyDescent="0.3">
      <c r="A536" s="28">
        <v>3002960</v>
      </c>
      <c r="B536" s="28">
        <v>1033575603</v>
      </c>
    </row>
    <row r="537" spans="1:2" x14ac:dyDescent="0.3">
      <c r="A537" s="28">
        <v>3002961</v>
      </c>
      <c r="B537" s="28">
        <v>1065561933</v>
      </c>
    </row>
    <row r="538" spans="1:2" x14ac:dyDescent="0.3">
      <c r="A538" s="28">
        <v>3002970</v>
      </c>
      <c r="B538" s="28">
        <v>467084121</v>
      </c>
    </row>
    <row r="539" spans="1:2" x14ac:dyDescent="0.3">
      <c r="A539" s="28">
        <v>3002971</v>
      </c>
      <c r="B539" s="28">
        <v>467084121</v>
      </c>
    </row>
    <row r="540" spans="1:2" x14ac:dyDescent="0.3">
      <c r="A540" s="28">
        <v>3002980</v>
      </c>
      <c r="B540" s="28">
        <v>10933</v>
      </c>
    </row>
    <row r="541" spans="1:2" x14ac:dyDescent="0.3">
      <c r="A541" s="28">
        <v>3002981</v>
      </c>
      <c r="B541" s="28">
        <v>10933</v>
      </c>
    </row>
    <row r="542" spans="1:2" x14ac:dyDescent="0.3">
      <c r="A542" s="28">
        <v>3002990</v>
      </c>
      <c r="B542" s="28">
        <v>1819791901</v>
      </c>
    </row>
    <row r="543" spans="1:2" x14ac:dyDescent="0.3">
      <c r="A543" s="28">
        <v>3002991</v>
      </c>
      <c r="B543" s="28">
        <v>1852291118</v>
      </c>
    </row>
    <row r="544" spans="1:2" x14ac:dyDescent="0.3">
      <c r="A544" s="28">
        <v>3003000</v>
      </c>
      <c r="B544" s="28">
        <v>6118862001</v>
      </c>
    </row>
    <row r="545" spans="1:2" x14ac:dyDescent="0.3">
      <c r="A545" s="28">
        <v>3003001</v>
      </c>
      <c r="B545" s="28">
        <v>6263887028</v>
      </c>
    </row>
    <row r="546" spans="1:2" x14ac:dyDescent="0.3">
      <c r="A546" s="28">
        <v>3003010</v>
      </c>
      <c r="B546" s="28">
        <v>7938653902</v>
      </c>
    </row>
    <row r="547" spans="1:2" x14ac:dyDescent="0.3">
      <c r="A547" s="28">
        <v>3003011</v>
      </c>
      <c r="B547" s="28">
        <v>8116178146</v>
      </c>
    </row>
    <row r="548" spans="1:2" x14ac:dyDescent="0.3">
      <c r="A548" s="28">
        <v>3003020</v>
      </c>
      <c r="B548" s="28">
        <v>22</v>
      </c>
    </row>
    <row r="549" spans="1:2" x14ac:dyDescent="0.3">
      <c r="A549" s="28">
        <v>3003021</v>
      </c>
      <c r="B549" s="28">
        <v>22</v>
      </c>
    </row>
    <row r="550" spans="1:2" x14ac:dyDescent="0.3">
      <c r="A550" s="28">
        <v>3003030</v>
      </c>
      <c r="B550" s="28">
        <v>12791500</v>
      </c>
    </row>
    <row r="551" spans="1:2" x14ac:dyDescent="0.3">
      <c r="A551" s="28">
        <v>3003031</v>
      </c>
      <c r="B551" s="28">
        <v>12797068</v>
      </c>
    </row>
    <row r="552" spans="1:2" x14ac:dyDescent="0.3">
      <c r="A552" s="28">
        <v>3003040</v>
      </c>
      <c r="B552" s="28">
        <v>25170500</v>
      </c>
    </row>
    <row r="553" spans="1:2" x14ac:dyDescent="0.3">
      <c r="A553" s="28">
        <v>3003041</v>
      </c>
      <c r="B553" s="28">
        <v>25187192</v>
      </c>
    </row>
    <row r="554" spans="1:2" x14ac:dyDescent="0.3">
      <c r="A554" s="28">
        <v>3003050</v>
      </c>
      <c r="B554" s="28">
        <v>37962000</v>
      </c>
    </row>
    <row r="555" spans="1:2" x14ac:dyDescent="0.3">
      <c r="A555" s="28">
        <v>3003051</v>
      </c>
      <c r="B555" s="28">
        <v>37984260</v>
      </c>
    </row>
    <row r="556" spans="1:2" x14ac:dyDescent="0.3">
      <c r="A556" s="28">
        <v>3003060</v>
      </c>
      <c r="B556" s="28">
        <v>8316060</v>
      </c>
    </row>
    <row r="557" spans="1:2" x14ac:dyDescent="0.3">
      <c r="A557" s="28">
        <v>3003061</v>
      </c>
      <c r="B557" s="28">
        <v>8316060</v>
      </c>
    </row>
    <row r="558" spans="1:2" x14ac:dyDescent="0.3">
      <c r="A558" s="28">
        <v>3003070</v>
      </c>
      <c r="B558" s="28">
        <v>35871</v>
      </c>
    </row>
    <row r="559" spans="1:2" x14ac:dyDescent="0.3">
      <c r="A559" s="28">
        <v>3003071</v>
      </c>
      <c r="B559" s="28">
        <v>35871</v>
      </c>
    </row>
    <row r="560" spans="1:2" x14ac:dyDescent="0.3">
      <c r="A560" s="28">
        <v>3003080</v>
      </c>
      <c r="B560" s="28">
        <v>24086066984</v>
      </c>
    </row>
    <row r="561" spans="1:2" x14ac:dyDescent="0.3">
      <c r="A561" s="28">
        <v>3003081</v>
      </c>
      <c r="B561" s="28">
        <v>24658063270</v>
      </c>
    </row>
    <row r="562" spans="1:2" x14ac:dyDescent="0.3">
      <c r="A562" s="28">
        <v>3003090</v>
      </c>
      <c r="B562" s="28">
        <v>49745667427</v>
      </c>
    </row>
    <row r="563" spans="1:2" x14ac:dyDescent="0.3">
      <c r="A563" s="28">
        <v>3003091</v>
      </c>
      <c r="B563" s="28">
        <v>51327571836</v>
      </c>
    </row>
    <row r="564" spans="1:2" x14ac:dyDescent="0.3">
      <c r="A564" s="28">
        <v>3003100</v>
      </c>
      <c r="B564" s="28">
        <v>73831734411</v>
      </c>
    </row>
    <row r="565" spans="1:2" x14ac:dyDescent="0.3">
      <c r="A565" s="28">
        <v>3003101</v>
      </c>
      <c r="B565" s="28">
        <v>75985635105</v>
      </c>
    </row>
    <row r="566" spans="1:2" x14ac:dyDescent="0.3">
      <c r="A566" s="28">
        <v>3003110</v>
      </c>
      <c r="B566" s="28">
        <v>16133</v>
      </c>
    </row>
    <row r="567" spans="1:2" x14ac:dyDescent="0.3">
      <c r="A567" s="28">
        <v>3003111</v>
      </c>
      <c r="B567" s="28">
        <v>16133</v>
      </c>
    </row>
    <row r="568" spans="1:2" x14ac:dyDescent="0.3">
      <c r="A568" s="28">
        <v>3003120</v>
      </c>
      <c r="B568" s="28">
        <v>29389452268</v>
      </c>
    </row>
    <row r="569" spans="1:2" x14ac:dyDescent="0.3">
      <c r="A569" s="28">
        <v>3003121</v>
      </c>
      <c r="B569" s="28">
        <v>30080520553</v>
      </c>
    </row>
    <row r="570" spans="1:2" x14ac:dyDescent="0.3">
      <c r="A570" s="28">
        <v>3003130</v>
      </c>
      <c r="B570" s="28">
        <v>82685577421</v>
      </c>
    </row>
    <row r="571" spans="1:2" x14ac:dyDescent="0.3">
      <c r="A571" s="28">
        <v>3003131</v>
      </c>
      <c r="B571" s="28">
        <v>86094136149</v>
      </c>
    </row>
    <row r="572" spans="1:2" x14ac:dyDescent="0.3">
      <c r="A572" s="28">
        <v>3003140</v>
      </c>
      <c r="B572" s="28">
        <v>112075029689</v>
      </c>
    </row>
    <row r="573" spans="1:2" x14ac:dyDescent="0.3">
      <c r="A573" s="28">
        <v>3003141</v>
      </c>
      <c r="B573" s="28">
        <v>116174656703</v>
      </c>
    </row>
    <row r="574" spans="1:2" x14ac:dyDescent="0.3">
      <c r="A574" s="28">
        <v>3003150</v>
      </c>
      <c r="B574" s="28">
        <v>817793426</v>
      </c>
    </row>
    <row r="575" spans="1:2" x14ac:dyDescent="0.3">
      <c r="A575" s="28">
        <v>3003151</v>
      </c>
      <c r="B575" s="28">
        <v>817793426</v>
      </c>
    </row>
    <row r="576" spans="1:2" x14ac:dyDescent="0.3">
      <c r="A576" s="28">
        <v>3003160</v>
      </c>
      <c r="B576" s="28">
        <v>4079</v>
      </c>
    </row>
    <row r="577" spans="1:2" x14ac:dyDescent="0.3">
      <c r="A577" s="28">
        <v>3003161</v>
      </c>
      <c r="B577" s="28">
        <v>4079</v>
      </c>
    </row>
    <row r="578" spans="1:2" x14ac:dyDescent="0.3">
      <c r="A578" s="28">
        <v>3003170</v>
      </c>
      <c r="B578" s="28">
        <v>9915760001</v>
      </c>
    </row>
    <row r="579" spans="1:2" x14ac:dyDescent="0.3">
      <c r="A579" s="28">
        <v>3003171</v>
      </c>
      <c r="B579" s="28">
        <v>10036705214</v>
      </c>
    </row>
    <row r="580" spans="1:2" x14ac:dyDescent="0.3">
      <c r="A580" s="28">
        <v>3003180</v>
      </c>
      <c r="B580" s="28">
        <v>20721955819</v>
      </c>
    </row>
    <row r="581" spans="1:2" x14ac:dyDescent="0.3">
      <c r="A581" s="28">
        <v>3003181</v>
      </c>
      <c r="B581" s="28">
        <v>21098726264</v>
      </c>
    </row>
    <row r="582" spans="1:2" x14ac:dyDescent="0.3">
      <c r="A582" s="28">
        <v>3003190</v>
      </c>
      <c r="B582" s="28">
        <v>30637715820</v>
      </c>
    </row>
    <row r="583" spans="1:2" x14ac:dyDescent="0.3">
      <c r="A583" s="28">
        <v>3003191</v>
      </c>
      <c r="B583" s="28">
        <v>31135431478</v>
      </c>
    </row>
    <row r="584" spans="1:2" x14ac:dyDescent="0.3">
      <c r="A584" s="28">
        <v>3003200</v>
      </c>
      <c r="B584" s="28">
        <v>586</v>
      </c>
    </row>
    <row r="585" spans="1:2" x14ac:dyDescent="0.3">
      <c r="A585" s="28">
        <v>3003201</v>
      </c>
      <c r="B585" s="28">
        <v>586</v>
      </c>
    </row>
    <row r="586" spans="1:2" x14ac:dyDescent="0.3">
      <c r="A586" s="28">
        <v>3003210</v>
      </c>
      <c r="B586" s="28">
        <v>1273112500</v>
      </c>
    </row>
    <row r="587" spans="1:2" x14ac:dyDescent="0.3">
      <c r="A587" s="28">
        <v>3003211</v>
      </c>
      <c r="B587" s="28">
        <v>1300403645</v>
      </c>
    </row>
    <row r="588" spans="1:2" x14ac:dyDescent="0.3">
      <c r="A588" s="28">
        <v>3003220</v>
      </c>
      <c r="B588" s="28">
        <v>2307512356</v>
      </c>
    </row>
    <row r="589" spans="1:2" x14ac:dyDescent="0.3">
      <c r="A589" s="28">
        <v>3003221</v>
      </c>
      <c r="B589" s="28">
        <v>2381515425</v>
      </c>
    </row>
    <row r="590" spans="1:2" x14ac:dyDescent="0.3">
      <c r="A590" s="28">
        <v>3003230</v>
      </c>
      <c r="B590" s="28">
        <v>3580624856</v>
      </c>
    </row>
    <row r="591" spans="1:2" x14ac:dyDescent="0.3">
      <c r="A591" s="28">
        <v>3003231</v>
      </c>
      <c r="B591" s="28">
        <v>3681919070</v>
      </c>
    </row>
    <row r="592" spans="1:2" x14ac:dyDescent="0.3">
      <c r="A592" s="28">
        <v>3003240</v>
      </c>
      <c r="B592" s="28">
        <v>24652874</v>
      </c>
    </row>
    <row r="593" spans="1:2" x14ac:dyDescent="0.3">
      <c r="A593" s="28">
        <v>3003241</v>
      </c>
      <c r="B593" s="28">
        <v>24652874</v>
      </c>
    </row>
    <row r="594" spans="1:2" x14ac:dyDescent="0.3">
      <c r="A594" s="28">
        <v>3003250</v>
      </c>
      <c r="B594" s="28">
        <v>31126</v>
      </c>
    </row>
    <row r="595" spans="1:2" x14ac:dyDescent="0.3">
      <c r="A595" s="28">
        <v>3003251</v>
      </c>
      <c r="B595" s="28">
        <v>31126</v>
      </c>
    </row>
    <row r="596" spans="1:2" x14ac:dyDescent="0.3">
      <c r="A596" s="28">
        <v>3003260</v>
      </c>
      <c r="B596" s="28">
        <v>21990817483</v>
      </c>
    </row>
    <row r="597" spans="1:2" x14ac:dyDescent="0.3">
      <c r="A597" s="28">
        <v>3003261</v>
      </c>
      <c r="B597" s="28">
        <v>22537676464</v>
      </c>
    </row>
    <row r="598" spans="1:2" x14ac:dyDescent="0.3">
      <c r="A598" s="28">
        <v>3003270</v>
      </c>
      <c r="B598" s="28">
        <v>44374392327</v>
      </c>
    </row>
    <row r="599" spans="1:2" x14ac:dyDescent="0.3">
      <c r="A599" s="28">
        <v>3003271</v>
      </c>
      <c r="B599" s="28">
        <v>45861940245</v>
      </c>
    </row>
    <row r="600" spans="1:2" x14ac:dyDescent="0.3">
      <c r="A600" s="28">
        <v>3003280</v>
      </c>
      <c r="B600" s="28">
        <v>66365209810</v>
      </c>
    </row>
    <row r="601" spans="1:2" x14ac:dyDescent="0.3">
      <c r="A601" s="28">
        <v>3003281</v>
      </c>
      <c r="B601" s="28">
        <v>68399616708</v>
      </c>
    </row>
    <row r="602" spans="1:2" x14ac:dyDescent="0.3">
      <c r="A602" s="28">
        <v>3003290</v>
      </c>
      <c r="B602" s="28">
        <v>15942</v>
      </c>
    </row>
    <row r="603" spans="1:2" x14ac:dyDescent="0.3">
      <c r="A603" s="28">
        <v>3003291</v>
      </c>
      <c r="B603" s="28">
        <v>15942</v>
      </c>
    </row>
    <row r="604" spans="1:2" x14ac:dyDescent="0.3">
      <c r="A604" s="28">
        <v>3003300</v>
      </c>
      <c r="B604" s="28">
        <v>29179144890</v>
      </c>
    </row>
    <row r="605" spans="1:2" x14ac:dyDescent="0.3">
      <c r="A605" s="28">
        <v>3003301</v>
      </c>
      <c r="B605" s="28">
        <v>29867967349</v>
      </c>
    </row>
    <row r="606" spans="1:2" x14ac:dyDescent="0.3">
      <c r="A606" s="28">
        <v>3003310</v>
      </c>
      <c r="B606" s="28">
        <v>82230838099</v>
      </c>
    </row>
    <row r="607" spans="1:2" x14ac:dyDescent="0.3">
      <c r="A607" s="28">
        <v>3003311</v>
      </c>
      <c r="B607" s="28">
        <v>85628730329</v>
      </c>
    </row>
    <row r="608" spans="1:2" x14ac:dyDescent="0.3">
      <c r="A608" s="28">
        <v>3003320</v>
      </c>
      <c r="B608" s="28">
        <v>111409982989</v>
      </c>
    </row>
    <row r="609" spans="1:2" x14ac:dyDescent="0.3">
      <c r="A609" s="28">
        <v>3003321</v>
      </c>
      <c r="B609" s="28">
        <v>115496697679</v>
      </c>
    </row>
    <row r="610" spans="1:2" x14ac:dyDescent="0.3">
      <c r="A610" s="28">
        <v>3003330</v>
      </c>
      <c r="B610" s="28">
        <v>813277024</v>
      </c>
    </row>
    <row r="611" spans="1:2" x14ac:dyDescent="0.3">
      <c r="A611" s="28">
        <v>3003331</v>
      </c>
      <c r="B611" s="28">
        <v>813277024</v>
      </c>
    </row>
    <row r="612" spans="1:2" x14ac:dyDescent="0.3">
      <c r="A612" s="28">
        <v>3003340</v>
      </c>
      <c r="B612" s="28">
        <v>4745</v>
      </c>
    </row>
    <row r="613" spans="1:2" x14ac:dyDescent="0.3">
      <c r="A613" s="28">
        <v>3003341</v>
      </c>
      <c r="B613" s="28">
        <v>4745</v>
      </c>
    </row>
    <row r="614" spans="1:2" x14ac:dyDescent="0.3">
      <c r="A614" s="28">
        <v>3003350</v>
      </c>
      <c r="B614" s="28">
        <v>2095249501</v>
      </c>
    </row>
    <row r="615" spans="1:2" x14ac:dyDescent="0.3">
      <c r="A615" s="28">
        <v>3003351</v>
      </c>
      <c r="B615" s="28">
        <v>2120386806</v>
      </c>
    </row>
    <row r="616" spans="1:2" x14ac:dyDescent="0.3">
      <c r="A616" s="28">
        <v>3003360</v>
      </c>
      <c r="B616" s="28">
        <v>5371275100</v>
      </c>
    </row>
    <row r="617" spans="1:2" x14ac:dyDescent="0.3">
      <c r="A617" s="28">
        <v>3003361</v>
      </c>
      <c r="B617" s="28">
        <v>5465631591</v>
      </c>
    </row>
    <row r="618" spans="1:2" x14ac:dyDescent="0.3">
      <c r="A618" s="28">
        <v>3003370</v>
      </c>
      <c r="B618" s="28">
        <v>7466524601</v>
      </c>
    </row>
    <row r="619" spans="1:2" x14ac:dyDescent="0.3">
      <c r="A619" s="28">
        <v>3003371</v>
      </c>
      <c r="B619" s="28">
        <v>7586018397</v>
      </c>
    </row>
    <row r="620" spans="1:2" x14ac:dyDescent="0.3">
      <c r="A620" s="28">
        <v>3003380</v>
      </c>
      <c r="B620" s="28">
        <v>191</v>
      </c>
    </row>
    <row r="621" spans="1:2" x14ac:dyDescent="0.3">
      <c r="A621" s="28">
        <v>3003381</v>
      </c>
      <c r="B621" s="28">
        <v>191</v>
      </c>
    </row>
    <row r="622" spans="1:2" x14ac:dyDescent="0.3">
      <c r="A622" s="28">
        <v>3003390</v>
      </c>
      <c r="B622" s="28">
        <v>210307378</v>
      </c>
    </row>
    <row r="623" spans="1:2" x14ac:dyDescent="0.3">
      <c r="A623" s="28">
        <v>3003391</v>
      </c>
      <c r="B623" s="28">
        <v>212553204</v>
      </c>
    </row>
    <row r="624" spans="1:2" x14ac:dyDescent="0.3">
      <c r="A624" s="28">
        <v>3003400</v>
      </c>
      <c r="B624" s="28">
        <v>454739322</v>
      </c>
    </row>
    <row r="625" spans="1:2" x14ac:dyDescent="0.3">
      <c r="A625" s="28">
        <v>3003401</v>
      </c>
      <c r="B625" s="28">
        <v>465405820</v>
      </c>
    </row>
    <row r="626" spans="1:2" x14ac:dyDescent="0.3">
      <c r="A626" s="28">
        <v>3003410</v>
      </c>
      <c r="B626" s="28">
        <v>665046700</v>
      </c>
    </row>
    <row r="627" spans="1:2" x14ac:dyDescent="0.3">
      <c r="A627" s="28">
        <v>3003411</v>
      </c>
      <c r="B627" s="28">
        <v>677959024</v>
      </c>
    </row>
    <row r="628" spans="1:2" x14ac:dyDescent="0.3">
      <c r="A628" s="28">
        <v>3003420</v>
      </c>
      <c r="B628" s="28">
        <v>4516401</v>
      </c>
    </row>
    <row r="629" spans="1:2" x14ac:dyDescent="0.3">
      <c r="A629" s="28">
        <v>3003421</v>
      </c>
      <c r="B629" s="28">
        <v>4516401</v>
      </c>
    </row>
    <row r="630" spans="1:2" x14ac:dyDescent="0.3">
      <c r="A630" s="28">
        <v>3003430</v>
      </c>
      <c r="B630" s="28">
        <v>5193</v>
      </c>
    </row>
    <row r="631" spans="1:2" x14ac:dyDescent="0.3">
      <c r="A631" s="28">
        <v>3003431</v>
      </c>
      <c r="B631" s="28">
        <v>5193</v>
      </c>
    </row>
    <row r="632" spans="1:2" x14ac:dyDescent="0.3">
      <c r="A632" s="28">
        <v>3003440</v>
      </c>
      <c r="B632" s="28">
        <v>2972503526</v>
      </c>
    </row>
    <row r="633" spans="1:2" x14ac:dyDescent="0.3">
      <c r="A633" s="28">
        <v>3003441</v>
      </c>
      <c r="B633" s="28">
        <v>3110344457</v>
      </c>
    </row>
    <row r="634" spans="1:2" x14ac:dyDescent="0.3">
      <c r="A634" s="28">
        <v>3003450</v>
      </c>
      <c r="B634" s="28">
        <v>5465291982</v>
      </c>
    </row>
    <row r="635" spans="1:2" x14ac:dyDescent="0.3">
      <c r="A635" s="28">
        <v>3003451</v>
      </c>
      <c r="B635" s="28">
        <v>5728801084</v>
      </c>
    </row>
    <row r="636" spans="1:2" x14ac:dyDescent="0.3">
      <c r="A636" s="28">
        <v>3003460</v>
      </c>
      <c r="B636" s="28">
        <v>8437795508</v>
      </c>
    </row>
    <row r="637" spans="1:2" x14ac:dyDescent="0.3">
      <c r="A637" s="28">
        <v>3003461</v>
      </c>
      <c r="B637" s="28">
        <v>8839145540</v>
      </c>
    </row>
    <row r="638" spans="1:2" x14ac:dyDescent="0.3">
      <c r="A638" s="28">
        <v>3003470</v>
      </c>
      <c r="B638" s="28">
        <v>13466</v>
      </c>
    </row>
    <row r="639" spans="1:2" x14ac:dyDescent="0.3">
      <c r="A639" s="28">
        <v>3003471</v>
      </c>
      <c r="B639" s="28">
        <v>13466</v>
      </c>
    </row>
    <row r="640" spans="1:2" x14ac:dyDescent="0.3">
      <c r="A640" s="28">
        <v>3003480</v>
      </c>
      <c r="B640" s="28">
        <v>25652829942</v>
      </c>
    </row>
    <row r="641" spans="1:2" x14ac:dyDescent="0.3">
      <c r="A641" s="28">
        <v>3003481</v>
      </c>
      <c r="B641" s="28">
        <v>26181680699</v>
      </c>
    </row>
    <row r="642" spans="1:2" x14ac:dyDescent="0.3">
      <c r="A642" s="28">
        <v>3003490</v>
      </c>
      <c r="B642" s="28">
        <v>13983379119</v>
      </c>
    </row>
    <row r="643" spans="1:2" x14ac:dyDescent="0.3">
      <c r="A643" s="28">
        <v>3003491</v>
      </c>
      <c r="B643" s="28">
        <v>14620044189</v>
      </c>
    </row>
    <row r="644" spans="1:2" x14ac:dyDescent="0.3">
      <c r="A644" s="28">
        <v>3003500</v>
      </c>
      <c r="B644" s="28">
        <v>39636209061</v>
      </c>
    </row>
    <row r="645" spans="1:2" x14ac:dyDescent="0.3">
      <c r="A645" s="28">
        <v>3003501</v>
      </c>
      <c r="B645" s="28">
        <v>40801724888</v>
      </c>
    </row>
    <row r="646" spans="1:2" x14ac:dyDescent="0.3">
      <c r="A646" s="28">
        <v>3003510</v>
      </c>
      <c r="B646" s="28">
        <v>4375143971</v>
      </c>
    </row>
    <row r="647" spans="1:2" x14ac:dyDescent="0.3">
      <c r="A647" s="28">
        <v>3003511</v>
      </c>
      <c r="B647" s="28">
        <v>4375143971</v>
      </c>
    </row>
    <row r="648" spans="1:2" x14ac:dyDescent="0.3">
      <c r="A648" s="28">
        <v>3003520</v>
      </c>
      <c r="B648" s="28">
        <v>374</v>
      </c>
    </row>
    <row r="649" spans="1:2" x14ac:dyDescent="0.3">
      <c r="A649" s="28">
        <v>3003521</v>
      </c>
      <c r="B649" s="28">
        <v>374</v>
      </c>
    </row>
    <row r="650" spans="1:2" x14ac:dyDescent="0.3">
      <c r="A650" s="28">
        <v>3003530</v>
      </c>
      <c r="B650" s="28">
        <v>460811615</v>
      </c>
    </row>
    <row r="651" spans="1:2" x14ac:dyDescent="0.3">
      <c r="A651" s="28">
        <v>3003531</v>
      </c>
      <c r="B651" s="28">
        <v>484510124</v>
      </c>
    </row>
    <row r="652" spans="1:2" x14ac:dyDescent="0.3">
      <c r="A652" s="28">
        <v>3003540</v>
      </c>
      <c r="B652" s="28">
        <v>402228738</v>
      </c>
    </row>
    <row r="653" spans="1:2" x14ac:dyDescent="0.3">
      <c r="A653" s="28">
        <v>3003541</v>
      </c>
      <c r="B653" s="28">
        <v>421845719</v>
      </c>
    </row>
    <row r="654" spans="1:2" x14ac:dyDescent="0.3">
      <c r="A654" s="28">
        <v>3003550</v>
      </c>
      <c r="B654" s="28">
        <v>863040353</v>
      </c>
    </row>
    <row r="655" spans="1:2" x14ac:dyDescent="0.3">
      <c r="A655" s="28">
        <v>3003551</v>
      </c>
      <c r="B655" s="28">
        <v>906355843</v>
      </c>
    </row>
    <row r="656" spans="1:2" x14ac:dyDescent="0.3">
      <c r="A656" s="28">
        <v>3003560</v>
      </c>
      <c r="B656" s="28">
        <v>26</v>
      </c>
    </row>
    <row r="657" spans="1:2" x14ac:dyDescent="0.3">
      <c r="A657" s="28">
        <v>3003561</v>
      </c>
      <c r="B657" s="28">
        <v>26</v>
      </c>
    </row>
    <row r="658" spans="1:2" x14ac:dyDescent="0.3">
      <c r="A658" s="28">
        <v>3003570</v>
      </c>
      <c r="B658" s="28">
        <v>187673559</v>
      </c>
    </row>
    <row r="659" spans="1:2" x14ac:dyDescent="0.3">
      <c r="A659" s="28">
        <v>3003571</v>
      </c>
      <c r="B659" s="28">
        <v>191953569</v>
      </c>
    </row>
    <row r="660" spans="1:2" x14ac:dyDescent="0.3">
      <c r="A660" s="28">
        <v>3003580</v>
      </c>
      <c r="B660" s="28">
        <v>369477992</v>
      </c>
    </row>
    <row r="661" spans="1:2" x14ac:dyDescent="0.3">
      <c r="A661" s="28">
        <v>3003581</v>
      </c>
      <c r="B661" s="28">
        <v>390500376</v>
      </c>
    </row>
    <row r="662" spans="1:2" x14ac:dyDescent="0.3">
      <c r="A662" s="28">
        <v>3003590</v>
      </c>
      <c r="B662" s="28">
        <v>557151551</v>
      </c>
    </row>
    <row r="663" spans="1:2" x14ac:dyDescent="0.3">
      <c r="A663" s="28">
        <v>3003591</v>
      </c>
      <c r="B663" s="28">
        <v>582453945</v>
      </c>
    </row>
    <row r="664" spans="1:2" x14ac:dyDescent="0.3">
      <c r="A664" s="28">
        <v>3003600</v>
      </c>
      <c r="B664" s="28">
        <v>215102226</v>
      </c>
    </row>
    <row r="665" spans="1:2" x14ac:dyDescent="0.3">
      <c r="A665" s="28">
        <v>3003601</v>
      </c>
      <c r="B665" s="28">
        <v>215102226</v>
      </c>
    </row>
    <row r="666" spans="1:2" x14ac:dyDescent="0.3">
      <c r="A666" s="28">
        <v>3003610</v>
      </c>
      <c r="B666" s="28">
        <v>813</v>
      </c>
    </row>
    <row r="667" spans="1:2" x14ac:dyDescent="0.3">
      <c r="A667" s="28">
        <v>3003611</v>
      </c>
      <c r="B667" s="28">
        <v>813</v>
      </c>
    </row>
    <row r="668" spans="1:2" x14ac:dyDescent="0.3">
      <c r="A668" s="28">
        <v>3003620</v>
      </c>
      <c r="B668" s="28">
        <v>112552327</v>
      </c>
    </row>
    <row r="669" spans="1:2" x14ac:dyDescent="0.3">
      <c r="A669" s="28">
        <v>3003621</v>
      </c>
      <c r="B669" s="28">
        <v>120428843</v>
      </c>
    </row>
    <row r="670" spans="1:2" x14ac:dyDescent="0.3">
      <c r="A670" s="28">
        <v>3003630</v>
      </c>
      <c r="B670" s="28">
        <v>151950087</v>
      </c>
    </row>
    <row r="671" spans="1:2" x14ac:dyDescent="0.3">
      <c r="A671" s="28">
        <v>3003631</v>
      </c>
      <c r="B671" s="28">
        <v>164175896</v>
      </c>
    </row>
    <row r="672" spans="1:2" x14ac:dyDescent="0.3">
      <c r="A672" s="28">
        <v>3003640</v>
      </c>
      <c r="B672" s="28">
        <v>264502414</v>
      </c>
    </row>
    <row r="673" spans="1:2" x14ac:dyDescent="0.3">
      <c r="A673" s="28">
        <v>3003641</v>
      </c>
      <c r="B673" s="28">
        <v>284604739</v>
      </c>
    </row>
    <row r="674" spans="1:2" x14ac:dyDescent="0.3">
      <c r="A674" s="28">
        <v>3003650</v>
      </c>
      <c r="B674" s="28">
        <v>7395</v>
      </c>
    </row>
    <row r="675" spans="1:2" x14ac:dyDescent="0.3">
      <c r="A675" s="28">
        <v>3003651</v>
      </c>
      <c r="B675" s="28">
        <v>7395</v>
      </c>
    </row>
    <row r="676" spans="1:2" x14ac:dyDescent="0.3">
      <c r="A676" s="28">
        <v>3003660</v>
      </c>
      <c r="B676" s="28">
        <v>16265371932</v>
      </c>
    </row>
    <row r="677" spans="1:2" x14ac:dyDescent="0.3">
      <c r="A677" s="28">
        <v>3003661</v>
      </c>
      <c r="B677" s="28">
        <v>16521717931</v>
      </c>
    </row>
    <row r="678" spans="1:2" x14ac:dyDescent="0.3">
      <c r="A678" s="28">
        <v>3003670</v>
      </c>
      <c r="B678" s="28">
        <v>1700653375</v>
      </c>
    </row>
    <row r="679" spans="1:2" x14ac:dyDescent="0.3">
      <c r="A679" s="28">
        <v>3003671</v>
      </c>
      <c r="B679" s="28">
        <v>1737093180</v>
      </c>
    </row>
    <row r="680" spans="1:2" x14ac:dyDescent="0.3">
      <c r="A680" s="28">
        <v>3003680</v>
      </c>
      <c r="B680" s="28">
        <v>17966025307</v>
      </c>
    </row>
    <row r="681" spans="1:2" x14ac:dyDescent="0.3">
      <c r="A681" s="28">
        <v>3003681</v>
      </c>
      <c r="B681" s="28">
        <v>18258811110</v>
      </c>
    </row>
    <row r="682" spans="1:2" x14ac:dyDescent="0.3">
      <c r="A682" s="28">
        <v>3003690</v>
      </c>
      <c r="B682" s="28">
        <v>1621960049</v>
      </c>
    </row>
    <row r="683" spans="1:2" x14ac:dyDescent="0.3">
      <c r="A683" s="28">
        <v>3003691</v>
      </c>
      <c r="B683" s="28">
        <v>1621960049</v>
      </c>
    </row>
    <row r="684" spans="1:2" x14ac:dyDescent="0.3">
      <c r="A684" s="28">
        <v>3003700</v>
      </c>
      <c r="B684" s="28">
        <v>146438</v>
      </c>
    </row>
    <row r="685" spans="1:2" x14ac:dyDescent="0.3">
      <c r="A685" s="28">
        <v>3003701</v>
      </c>
      <c r="B685" s="28">
        <v>146438</v>
      </c>
    </row>
    <row r="686" spans="1:2" x14ac:dyDescent="0.3">
      <c r="A686" s="28">
        <v>3003710</v>
      </c>
      <c r="B686" s="28">
        <v>63368445243</v>
      </c>
    </row>
    <row r="687" spans="1:2" x14ac:dyDescent="0.3">
      <c r="A687" s="28">
        <v>3003711</v>
      </c>
      <c r="B687" s="28">
        <v>68756604844</v>
      </c>
    </row>
    <row r="688" spans="1:2" x14ac:dyDescent="0.3">
      <c r="A688" s="28">
        <v>3003720</v>
      </c>
      <c r="B688" s="28">
        <v>21601992300</v>
      </c>
    </row>
    <row r="689" spans="1:2" x14ac:dyDescent="0.3">
      <c r="A689" s="28">
        <v>3003721</v>
      </c>
      <c r="B689" s="28">
        <v>23624450251</v>
      </c>
    </row>
    <row r="690" spans="1:2" x14ac:dyDescent="0.3">
      <c r="A690" s="28">
        <v>3003730</v>
      </c>
      <c r="B690" s="28">
        <v>84970437543</v>
      </c>
    </row>
    <row r="691" spans="1:2" x14ac:dyDescent="0.3">
      <c r="A691" s="28">
        <v>3003731</v>
      </c>
      <c r="B691" s="28">
        <v>92381055095</v>
      </c>
    </row>
    <row r="692" spans="1:2" x14ac:dyDescent="0.3">
      <c r="A692" s="28">
        <v>3003740</v>
      </c>
      <c r="B692" s="28">
        <v>983</v>
      </c>
    </row>
    <row r="693" spans="1:2" x14ac:dyDescent="0.3">
      <c r="A693" s="28">
        <v>3003741</v>
      </c>
      <c r="B693" s="28">
        <v>983</v>
      </c>
    </row>
    <row r="694" spans="1:2" x14ac:dyDescent="0.3">
      <c r="A694" s="28">
        <v>3003750</v>
      </c>
      <c r="B694" s="28">
        <v>603869363</v>
      </c>
    </row>
    <row r="695" spans="1:2" x14ac:dyDescent="0.3">
      <c r="A695" s="28">
        <v>3003751</v>
      </c>
      <c r="B695" s="28">
        <v>647549602</v>
      </c>
    </row>
    <row r="696" spans="1:2" x14ac:dyDescent="0.3">
      <c r="A696" s="28">
        <v>3003760</v>
      </c>
      <c r="B696" s="28">
        <v>141005409</v>
      </c>
    </row>
    <row r="697" spans="1:2" x14ac:dyDescent="0.3">
      <c r="A697" s="28">
        <v>3003761</v>
      </c>
      <c r="B697" s="28">
        <v>156184092</v>
      </c>
    </row>
    <row r="698" spans="1:2" x14ac:dyDescent="0.3">
      <c r="A698" s="28">
        <v>3003770</v>
      </c>
      <c r="B698" s="28">
        <v>744874772</v>
      </c>
    </row>
    <row r="699" spans="1:2" x14ac:dyDescent="0.3">
      <c r="A699" s="28">
        <v>3003771</v>
      </c>
      <c r="B699" s="28">
        <v>803733694</v>
      </c>
    </row>
    <row r="700" spans="1:2" x14ac:dyDescent="0.3">
      <c r="A700" s="28">
        <v>3003780</v>
      </c>
      <c r="B700" s="28">
        <v>65743992359</v>
      </c>
    </row>
    <row r="701" spans="1:2" x14ac:dyDescent="0.3">
      <c r="A701" s="28">
        <v>3003781</v>
      </c>
      <c r="B701" s="28">
        <v>65743992359</v>
      </c>
    </row>
    <row r="702" spans="1:2" x14ac:dyDescent="0.3">
      <c r="A702" s="28">
        <v>3003790</v>
      </c>
      <c r="B702" s="28">
        <v>113678</v>
      </c>
    </row>
    <row r="703" spans="1:2" x14ac:dyDescent="0.3">
      <c r="A703" s="28">
        <v>3003791</v>
      </c>
      <c r="B703" s="28">
        <v>113678</v>
      </c>
    </row>
    <row r="704" spans="1:2" x14ac:dyDescent="0.3">
      <c r="A704" s="28">
        <v>3003800</v>
      </c>
      <c r="B704" s="28">
        <v>58014654753</v>
      </c>
    </row>
    <row r="705" spans="1:2" x14ac:dyDescent="0.3">
      <c r="A705" s="28">
        <v>3003801</v>
      </c>
      <c r="B705" s="28">
        <v>62871859800</v>
      </c>
    </row>
    <row r="706" spans="1:2" x14ac:dyDescent="0.3">
      <c r="A706" s="28">
        <v>3003810</v>
      </c>
      <c r="B706" s="28">
        <v>18722307100</v>
      </c>
    </row>
    <row r="707" spans="1:2" x14ac:dyDescent="0.3">
      <c r="A707" s="28">
        <v>3003811</v>
      </c>
      <c r="B707" s="28">
        <v>20400832295</v>
      </c>
    </row>
    <row r="708" spans="1:2" x14ac:dyDescent="0.3">
      <c r="A708" s="28">
        <v>3003820</v>
      </c>
      <c r="B708" s="28">
        <v>76736961853</v>
      </c>
    </row>
    <row r="709" spans="1:2" x14ac:dyDescent="0.3">
      <c r="A709" s="28">
        <v>3003821</v>
      </c>
      <c r="B709" s="28">
        <v>83272692095</v>
      </c>
    </row>
    <row r="710" spans="1:2" x14ac:dyDescent="0.3">
      <c r="A710" s="28">
        <v>3003830</v>
      </c>
      <c r="B710" s="28">
        <v>540</v>
      </c>
    </row>
    <row r="711" spans="1:2" x14ac:dyDescent="0.3">
      <c r="A711" s="28">
        <v>3003831</v>
      </c>
      <c r="B711" s="28">
        <v>540</v>
      </c>
    </row>
    <row r="712" spans="1:2" x14ac:dyDescent="0.3">
      <c r="A712" s="28">
        <v>3003840</v>
      </c>
      <c r="B712" s="28">
        <v>223249200</v>
      </c>
    </row>
    <row r="713" spans="1:2" x14ac:dyDescent="0.3">
      <c r="A713" s="28">
        <v>3003841</v>
      </c>
      <c r="B713" s="28">
        <v>239842792</v>
      </c>
    </row>
    <row r="714" spans="1:2" x14ac:dyDescent="0.3">
      <c r="A714" s="28">
        <v>3003850</v>
      </c>
      <c r="B714" s="28">
        <v>86289600</v>
      </c>
    </row>
    <row r="715" spans="1:2" x14ac:dyDescent="0.3">
      <c r="A715" s="28">
        <v>3003851</v>
      </c>
      <c r="B715" s="28">
        <v>94596519</v>
      </c>
    </row>
    <row r="716" spans="1:2" x14ac:dyDescent="0.3">
      <c r="A716" s="28">
        <v>3003860</v>
      </c>
      <c r="B716" s="28">
        <v>309538800</v>
      </c>
    </row>
    <row r="717" spans="1:2" x14ac:dyDescent="0.3">
      <c r="A717" s="28">
        <v>3003861</v>
      </c>
      <c r="B717" s="28">
        <v>334439311</v>
      </c>
    </row>
    <row r="718" spans="1:2" x14ac:dyDescent="0.3">
      <c r="A718" s="28">
        <v>3003870</v>
      </c>
      <c r="B718" s="28">
        <v>41582305556</v>
      </c>
    </row>
    <row r="719" spans="1:2" x14ac:dyDescent="0.3">
      <c r="A719" s="28">
        <v>3003871</v>
      </c>
      <c r="B719" s="28">
        <v>41582305556</v>
      </c>
    </row>
    <row r="720" spans="1:2" x14ac:dyDescent="0.3">
      <c r="A720" s="28">
        <v>3003880</v>
      </c>
      <c r="B720" s="28">
        <v>30284</v>
      </c>
    </row>
    <row r="721" spans="1:2" x14ac:dyDescent="0.3">
      <c r="A721" s="28">
        <v>3003881</v>
      </c>
      <c r="B721" s="28">
        <v>30284</v>
      </c>
    </row>
    <row r="722" spans="1:2" x14ac:dyDescent="0.3">
      <c r="A722" s="28">
        <v>3003890</v>
      </c>
      <c r="B722" s="28">
        <v>4532156790</v>
      </c>
    </row>
    <row r="723" spans="1:2" x14ac:dyDescent="0.3">
      <c r="A723" s="28">
        <v>3003891</v>
      </c>
      <c r="B723" s="28">
        <v>5010006273</v>
      </c>
    </row>
    <row r="724" spans="1:2" x14ac:dyDescent="0.3">
      <c r="A724" s="28">
        <v>3003900</v>
      </c>
      <c r="B724" s="28">
        <v>967077400</v>
      </c>
    </row>
    <row r="725" spans="1:2" x14ac:dyDescent="0.3">
      <c r="A725" s="28">
        <v>3003901</v>
      </c>
      <c r="B725" s="28">
        <v>1068308070</v>
      </c>
    </row>
    <row r="726" spans="1:2" x14ac:dyDescent="0.3">
      <c r="A726" s="28">
        <v>3003910</v>
      </c>
      <c r="B726" s="28">
        <v>5499234190</v>
      </c>
    </row>
    <row r="727" spans="1:2" x14ac:dyDescent="0.3">
      <c r="A727" s="28">
        <v>3003911</v>
      </c>
      <c r="B727" s="28">
        <v>6078314343</v>
      </c>
    </row>
    <row r="728" spans="1:2" x14ac:dyDescent="0.3">
      <c r="A728" s="28">
        <v>3003920</v>
      </c>
      <c r="B728" s="28">
        <v>334</v>
      </c>
    </row>
    <row r="729" spans="1:2" x14ac:dyDescent="0.3">
      <c r="A729" s="28">
        <v>3003921</v>
      </c>
      <c r="B729" s="28">
        <v>334</v>
      </c>
    </row>
    <row r="730" spans="1:2" x14ac:dyDescent="0.3">
      <c r="A730" s="28">
        <v>3003930</v>
      </c>
      <c r="B730" s="28">
        <v>361959100</v>
      </c>
    </row>
    <row r="731" spans="1:2" x14ac:dyDescent="0.3">
      <c r="A731" s="28">
        <v>3003931</v>
      </c>
      <c r="B731" s="28">
        <v>387293652</v>
      </c>
    </row>
    <row r="732" spans="1:2" x14ac:dyDescent="0.3">
      <c r="A732" s="28">
        <v>3003940</v>
      </c>
      <c r="B732" s="28">
        <v>27031800</v>
      </c>
    </row>
    <row r="733" spans="1:2" x14ac:dyDescent="0.3">
      <c r="A733" s="28">
        <v>3003941</v>
      </c>
      <c r="B733" s="28">
        <v>31436190</v>
      </c>
    </row>
    <row r="734" spans="1:2" x14ac:dyDescent="0.3">
      <c r="A734" s="28">
        <v>3003950</v>
      </c>
      <c r="B734" s="28">
        <v>388990900</v>
      </c>
    </row>
    <row r="735" spans="1:2" x14ac:dyDescent="0.3">
      <c r="A735" s="28">
        <v>3003951</v>
      </c>
      <c r="B735" s="28">
        <v>418729842</v>
      </c>
    </row>
    <row r="736" spans="1:2" x14ac:dyDescent="0.3">
      <c r="A736" s="28">
        <v>3003960</v>
      </c>
      <c r="B736" s="28">
        <v>23072248174</v>
      </c>
    </row>
    <row r="737" spans="1:2" x14ac:dyDescent="0.3">
      <c r="A737" s="28">
        <v>3003961</v>
      </c>
      <c r="B737" s="28">
        <v>23072248174</v>
      </c>
    </row>
    <row r="738" spans="1:2" x14ac:dyDescent="0.3">
      <c r="A738" s="28">
        <v>3003970</v>
      </c>
      <c r="B738" s="28">
        <v>1380</v>
      </c>
    </row>
    <row r="739" spans="1:2" x14ac:dyDescent="0.3">
      <c r="A739" s="28">
        <v>3003971</v>
      </c>
      <c r="B739" s="28">
        <v>1380</v>
      </c>
    </row>
    <row r="740" spans="1:2" x14ac:dyDescent="0.3">
      <c r="A740" s="28">
        <v>3003980</v>
      </c>
      <c r="B740" s="28">
        <v>676774600</v>
      </c>
    </row>
    <row r="741" spans="1:2" x14ac:dyDescent="0.3">
      <c r="A741" s="28">
        <v>3003981</v>
      </c>
      <c r="B741" s="28">
        <v>717434269</v>
      </c>
    </row>
    <row r="742" spans="1:2" x14ac:dyDescent="0.3">
      <c r="A742" s="28">
        <v>3003990</v>
      </c>
      <c r="B742" s="28">
        <v>1703227400</v>
      </c>
    </row>
    <row r="743" spans="1:2" x14ac:dyDescent="0.3">
      <c r="A743" s="28">
        <v>3003991</v>
      </c>
      <c r="B743" s="28">
        <v>1928967064</v>
      </c>
    </row>
    <row r="744" spans="1:2" x14ac:dyDescent="0.3">
      <c r="A744" s="28">
        <v>3004000</v>
      </c>
      <c r="B744" s="28">
        <v>2380002000</v>
      </c>
    </row>
    <row r="745" spans="1:2" x14ac:dyDescent="0.3">
      <c r="A745" s="28">
        <v>3004001</v>
      </c>
      <c r="B745" s="28">
        <v>2646401333</v>
      </c>
    </row>
    <row r="746" spans="1:2" x14ac:dyDescent="0.3">
      <c r="A746" s="28">
        <v>3004010</v>
      </c>
      <c r="B746" s="28">
        <v>48</v>
      </c>
    </row>
    <row r="747" spans="1:2" x14ac:dyDescent="0.3">
      <c r="A747" s="28">
        <v>3004011</v>
      </c>
      <c r="B747" s="28">
        <v>48</v>
      </c>
    </row>
    <row r="748" spans="1:2" x14ac:dyDescent="0.3">
      <c r="A748" s="28">
        <v>3004020</v>
      </c>
      <c r="B748" s="28">
        <v>7161563</v>
      </c>
    </row>
    <row r="749" spans="1:2" x14ac:dyDescent="0.3">
      <c r="A749" s="28">
        <v>3004021</v>
      </c>
      <c r="B749" s="28">
        <v>7846762</v>
      </c>
    </row>
    <row r="750" spans="1:2" x14ac:dyDescent="0.3">
      <c r="A750" s="28">
        <v>3004030</v>
      </c>
      <c r="B750" s="28">
        <v>7218009</v>
      </c>
    </row>
    <row r="751" spans="1:2" x14ac:dyDescent="0.3">
      <c r="A751" s="28">
        <v>3004031</v>
      </c>
      <c r="B751" s="28">
        <v>7759158</v>
      </c>
    </row>
    <row r="752" spans="1:2" x14ac:dyDescent="0.3">
      <c r="A752" s="28">
        <v>3004040</v>
      </c>
      <c r="B752" s="28">
        <v>14379572</v>
      </c>
    </row>
    <row r="753" spans="1:2" x14ac:dyDescent="0.3">
      <c r="A753" s="28">
        <v>3004041</v>
      </c>
      <c r="B753" s="28">
        <v>15605920</v>
      </c>
    </row>
    <row r="754" spans="1:2" x14ac:dyDescent="0.3">
      <c r="A754" s="28">
        <v>3004050</v>
      </c>
      <c r="B754" s="28">
        <v>940164050</v>
      </c>
    </row>
    <row r="755" spans="1:2" x14ac:dyDescent="0.3">
      <c r="A755" s="28">
        <v>3004051</v>
      </c>
      <c r="B755" s="28">
        <v>940164050</v>
      </c>
    </row>
    <row r="756" spans="1:2" x14ac:dyDescent="0.3">
      <c r="A756" s="28">
        <v>3004060</v>
      </c>
      <c r="B756" s="28">
        <v>359885</v>
      </c>
    </row>
    <row r="757" spans="1:2" x14ac:dyDescent="0.3">
      <c r="A757" s="28">
        <v>3004061</v>
      </c>
      <c r="B757" s="28">
        <v>359885</v>
      </c>
    </row>
    <row r="758" spans="1:2" x14ac:dyDescent="0.3">
      <c r="A758" s="28">
        <v>3004070</v>
      </c>
      <c r="B758" s="28">
        <v>38984505153</v>
      </c>
    </row>
    <row r="759" spans="1:2" x14ac:dyDescent="0.3">
      <c r="A759" s="28">
        <v>3004071</v>
      </c>
      <c r="B759" s="28">
        <v>41254021433</v>
      </c>
    </row>
    <row r="760" spans="1:2" x14ac:dyDescent="0.3">
      <c r="A760" s="28">
        <v>3004080</v>
      </c>
      <c r="B760" s="28">
        <v>835582324</v>
      </c>
    </row>
    <row r="761" spans="1:2" x14ac:dyDescent="0.3">
      <c r="A761" s="28">
        <v>3004081</v>
      </c>
      <c r="B761" s="28">
        <v>887163535</v>
      </c>
    </row>
    <row r="762" spans="1:2" x14ac:dyDescent="0.3">
      <c r="A762" s="28">
        <v>3004090</v>
      </c>
      <c r="B762" s="28">
        <v>39820087477</v>
      </c>
    </row>
    <row r="763" spans="1:2" x14ac:dyDescent="0.3">
      <c r="A763" s="28">
        <v>3004091</v>
      </c>
      <c r="B763" s="28">
        <v>42141184968</v>
      </c>
    </row>
    <row r="764" spans="1:2" x14ac:dyDescent="0.3">
      <c r="A764" s="28">
        <v>3004100</v>
      </c>
      <c r="B764" s="28">
        <v>79262</v>
      </c>
    </row>
    <row r="765" spans="1:2" x14ac:dyDescent="0.3">
      <c r="A765" s="28">
        <v>3004101</v>
      </c>
      <c r="B765" s="28">
        <v>79262</v>
      </c>
    </row>
    <row r="766" spans="1:2" x14ac:dyDescent="0.3">
      <c r="A766" s="28">
        <v>3004110</v>
      </c>
      <c r="B766" s="28">
        <v>21067918264</v>
      </c>
    </row>
    <row r="767" spans="1:2" x14ac:dyDescent="0.3">
      <c r="A767" s="28">
        <v>3004111</v>
      </c>
      <c r="B767" s="28">
        <v>22427507145</v>
      </c>
    </row>
    <row r="768" spans="1:2" x14ac:dyDescent="0.3">
      <c r="A768" s="28">
        <v>3004120</v>
      </c>
      <c r="B768" s="28">
        <v>393692804</v>
      </c>
    </row>
    <row r="769" spans="1:2" x14ac:dyDescent="0.3">
      <c r="A769" s="28">
        <v>3004121</v>
      </c>
      <c r="B769" s="28">
        <v>409213468</v>
      </c>
    </row>
    <row r="770" spans="1:2" x14ac:dyDescent="0.3">
      <c r="A770" s="28">
        <v>3004130</v>
      </c>
      <c r="B770" s="28">
        <v>21461611068</v>
      </c>
    </row>
    <row r="771" spans="1:2" x14ac:dyDescent="0.3">
      <c r="A771" s="28">
        <v>3004131</v>
      </c>
      <c r="B771" s="28">
        <v>22836720613</v>
      </c>
    </row>
    <row r="772" spans="1:2" x14ac:dyDescent="0.3">
      <c r="A772" s="28">
        <v>3004140</v>
      </c>
      <c r="B772" s="28">
        <v>474836961040</v>
      </c>
    </row>
    <row r="773" spans="1:2" x14ac:dyDescent="0.3">
      <c r="A773" s="28">
        <v>3004141</v>
      </c>
      <c r="B773" s="28">
        <v>474836961040</v>
      </c>
    </row>
    <row r="774" spans="1:2" x14ac:dyDescent="0.3">
      <c r="A774" s="28">
        <v>3004150</v>
      </c>
      <c r="B774" s="28">
        <v>308465</v>
      </c>
    </row>
    <row r="775" spans="1:2" x14ac:dyDescent="0.3">
      <c r="A775" s="28">
        <v>3004151</v>
      </c>
      <c r="B775" s="28">
        <v>308465</v>
      </c>
    </row>
    <row r="776" spans="1:2" x14ac:dyDescent="0.3">
      <c r="A776" s="28">
        <v>3004160</v>
      </c>
      <c r="B776" s="28">
        <v>33762631713</v>
      </c>
    </row>
    <row r="777" spans="1:2" x14ac:dyDescent="0.3">
      <c r="A777" s="28">
        <v>3004161</v>
      </c>
      <c r="B777" s="28">
        <v>35617164884</v>
      </c>
    </row>
    <row r="778" spans="1:2" x14ac:dyDescent="0.3">
      <c r="A778" s="28">
        <v>3004170</v>
      </c>
      <c r="B778" s="28">
        <v>10136701</v>
      </c>
    </row>
    <row r="779" spans="1:2" x14ac:dyDescent="0.3">
      <c r="A779" s="28">
        <v>3004171</v>
      </c>
      <c r="B779" s="28">
        <v>11100774</v>
      </c>
    </row>
    <row r="780" spans="1:2" x14ac:dyDescent="0.3">
      <c r="A780" s="28">
        <v>3004180</v>
      </c>
      <c r="B780" s="28">
        <v>33772768414</v>
      </c>
    </row>
    <row r="781" spans="1:2" x14ac:dyDescent="0.3">
      <c r="A781" s="28">
        <v>3004181</v>
      </c>
      <c r="B781" s="28">
        <v>35628265658</v>
      </c>
    </row>
    <row r="782" spans="1:2" x14ac:dyDescent="0.3">
      <c r="A782" s="28">
        <v>3004190</v>
      </c>
      <c r="B782" s="28">
        <v>71725</v>
      </c>
    </row>
    <row r="783" spans="1:2" x14ac:dyDescent="0.3">
      <c r="A783" s="28">
        <v>3004191</v>
      </c>
      <c r="B783" s="28">
        <v>71725</v>
      </c>
    </row>
    <row r="784" spans="1:2" x14ac:dyDescent="0.3">
      <c r="A784" s="28">
        <v>3004200</v>
      </c>
      <c r="B784" s="28">
        <v>14068926482</v>
      </c>
    </row>
    <row r="785" spans="1:2" x14ac:dyDescent="0.3">
      <c r="A785" s="28">
        <v>3004201</v>
      </c>
      <c r="B785" s="28">
        <v>14553954954</v>
      </c>
    </row>
    <row r="786" spans="1:2" x14ac:dyDescent="0.3">
      <c r="A786" s="28">
        <v>3004210</v>
      </c>
      <c r="B786" s="28">
        <v>563302</v>
      </c>
    </row>
    <row r="787" spans="1:2" x14ac:dyDescent="0.3">
      <c r="A787" s="28">
        <v>3004211</v>
      </c>
      <c r="B787" s="28">
        <v>603293</v>
      </c>
    </row>
    <row r="788" spans="1:2" x14ac:dyDescent="0.3">
      <c r="A788" s="28">
        <v>3004220</v>
      </c>
      <c r="B788" s="28">
        <v>14069489784</v>
      </c>
    </row>
    <row r="789" spans="1:2" x14ac:dyDescent="0.3">
      <c r="A789" s="28">
        <v>3004221</v>
      </c>
      <c r="B789" s="28">
        <v>14554558247</v>
      </c>
    </row>
    <row r="790" spans="1:2" x14ac:dyDescent="0.3">
      <c r="A790" s="28">
        <v>3004230</v>
      </c>
      <c r="B790" s="28">
        <v>372032447368</v>
      </c>
    </row>
    <row r="791" spans="1:2" x14ac:dyDescent="0.3">
      <c r="A791" s="28">
        <v>3004231</v>
      </c>
      <c r="B791" s="28">
        <v>372032447368</v>
      </c>
    </row>
    <row r="792" spans="1:2" x14ac:dyDescent="0.3">
      <c r="A792" s="28">
        <v>3004240</v>
      </c>
      <c r="B792" s="28">
        <v>41389</v>
      </c>
    </row>
    <row r="793" spans="1:2" x14ac:dyDescent="0.3">
      <c r="A793" s="28">
        <v>3004241</v>
      </c>
      <c r="B793" s="28">
        <v>41389</v>
      </c>
    </row>
    <row r="794" spans="1:2" x14ac:dyDescent="0.3">
      <c r="A794" s="28">
        <v>3004250</v>
      </c>
      <c r="B794" s="28">
        <v>3628669650</v>
      </c>
    </row>
    <row r="795" spans="1:2" x14ac:dyDescent="0.3">
      <c r="A795" s="28">
        <v>3004251</v>
      </c>
      <c r="B795" s="28">
        <v>3992960615</v>
      </c>
    </row>
    <row r="796" spans="1:2" x14ac:dyDescent="0.3">
      <c r="A796" s="28">
        <v>3004260</v>
      </c>
      <c r="B796" s="28">
        <v>103319900</v>
      </c>
    </row>
    <row r="797" spans="1:2" x14ac:dyDescent="0.3">
      <c r="A797" s="28">
        <v>3004261</v>
      </c>
      <c r="B797" s="28">
        <v>114051935</v>
      </c>
    </row>
    <row r="798" spans="1:2" x14ac:dyDescent="0.3">
      <c r="A798" s="28">
        <v>3004270</v>
      </c>
      <c r="B798" s="28">
        <v>3731989550</v>
      </c>
    </row>
    <row r="799" spans="1:2" x14ac:dyDescent="0.3">
      <c r="A799" s="28">
        <v>3004271</v>
      </c>
      <c r="B799" s="28">
        <v>4107012550</v>
      </c>
    </row>
    <row r="800" spans="1:2" x14ac:dyDescent="0.3">
      <c r="A800" s="28">
        <v>3004280</v>
      </c>
      <c r="B800" s="28">
        <v>4228</v>
      </c>
    </row>
    <row r="801" spans="1:2" x14ac:dyDescent="0.3">
      <c r="A801" s="28">
        <v>3004281</v>
      </c>
      <c r="B801" s="28">
        <v>4228</v>
      </c>
    </row>
    <row r="802" spans="1:2" x14ac:dyDescent="0.3">
      <c r="A802" s="28">
        <v>3004290</v>
      </c>
      <c r="B802" s="28">
        <v>5699584623</v>
      </c>
    </row>
    <row r="803" spans="1:2" x14ac:dyDescent="0.3">
      <c r="A803" s="28">
        <v>3004291</v>
      </c>
      <c r="B803" s="28">
        <v>6498536423</v>
      </c>
    </row>
    <row r="804" spans="1:2" x14ac:dyDescent="0.3">
      <c r="A804" s="28">
        <v>3004300</v>
      </c>
      <c r="B804" s="28">
        <v>947900</v>
      </c>
    </row>
    <row r="805" spans="1:2" x14ac:dyDescent="0.3">
      <c r="A805" s="28">
        <v>3004301</v>
      </c>
      <c r="B805" s="28">
        <v>1043049</v>
      </c>
    </row>
    <row r="806" spans="1:2" x14ac:dyDescent="0.3">
      <c r="A806" s="28">
        <v>3004310</v>
      </c>
      <c r="B806" s="28">
        <v>5700532523</v>
      </c>
    </row>
    <row r="807" spans="1:2" x14ac:dyDescent="0.3">
      <c r="A807" s="28">
        <v>3004311</v>
      </c>
      <c r="B807" s="28">
        <v>6499579472</v>
      </c>
    </row>
    <row r="808" spans="1:2" x14ac:dyDescent="0.3">
      <c r="A808" s="28">
        <v>3004320</v>
      </c>
      <c r="B808" s="28">
        <v>88325348927</v>
      </c>
    </row>
    <row r="809" spans="1:2" x14ac:dyDescent="0.3">
      <c r="A809" s="28">
        <v>3004321</v>
      </c>
      <c r="B809" s="28">
        <v>88325348927</v>
      </c>
    </row>
    <row r="810" spans="1:2" x14ac:dyDescent="0.3">
      <c r="A810" s="28">
        <v>3004330</v>
      </c>
      <c r="B810" s="28">
        <v>3560136</v>
      </c>
    </row>
    <row r="811" spans="1:2" x14ac:dyDescent="0.3">
      <c r="A811" s="28">
        <v>3004331</v>
      </c>
      <c r="B811" s="28">
        <v>3560136</v>
      </c>
    </row>
    <row r="812" spans="1:2" x14ac:dyDescent="0.3">
      <c r="A812" s="28">
        <v>3004340</v>
      </c>
      <c r="B812" s="28">
        <v>676087823122</v>
      </c>
    </row>
    <row r="813" spans="1:2" x14ac:dyDescent="0.3">
      <c r="A813" s="28">
        <v>3004341</v>
      </c>
      <c r="B813" s="28">
        <v>704293579013</v>
      </c>
    </row>
    <row r="814" spans="1:2" x14ac:dyDescent="0.3">
      <c r="A814" s="28">
        <v>3004350</v>
      </c>
      <c r="B814" s="28">
        <v>1214463369234</v>
      </c>
    </row>
    <row r="815" spans="1:2" x14ac:dyDescent="0.3">
      <c r="A815" s="28">
        <v>3004351</v>
      </c>
      <c r="B815" s="28">
        <v>1267844385205</v>
      </c>
    </row>
    <row r="816" spans="1:2" x14ac:dyDescent="0.3">
      <c r="A816" s="28">
        <v>3004360</v>
      </c>
      <c r="B816" s="28">
        <v>1890551192356</v>
      </c>
    </row>
    <row r="817" spans="1:2" x14ac:dyDescent="0.3">
      <c r="A817" s="28">
        <v>3004361</v>
      </c>
      <c r="B817" s="28">
        <v>1972137964219</v>
      </c>
    </row>
    <row r="818" spans="1:2" x14ac:dyDescent="0.3">
      <c r="A818" s="28">
        <v>3004370</v>
      </c>
      <c r="B818" s="28">
        <v>187007</v>
      </c>
    </row>
    <row r="819" spans="1:2" x14ac:dyDescent="0.3">
      <c r="A819" s="28">
        <v>3004371</v>
      </c>
      <c r="B819" s="28">
        <v>187007</v>
      </c>
    </row>
    <row r="820" spans="1:2" x14ac:dyDescent="0.3">
      <c r="A820" s="28">
        <v>3004380</v>
      </c>
      <c r="B820" s="28">
        <v>89471497319</v>
      </c>
    </row>
    <row r="821" spans="1:2" x14ac:dyDescent="0.3">
      <c r="A821" s="28">
        <v>3004381</v>
      </c>
      <c r="B821" s="28">
        <v>92477438820</v>
      </c>
    </row>
    <row r="822" spans="1:2" x14ac:dyDescent="0.3">
      <c r="A822" s="28">
        <v>3004390</v>
      </c>
      <c r="B822" s="28">
        <v>116281856217</v>
      </c>
    </row>
    <row r="823" spans="1:2" x14ac:dyDescent="0.3">
      <c r="A823" s="28">
        <v>3004391</v>
      </c>
      <c r="B823" s="28">
        <v>121082701144</v>
      </c>
    </row>
    <row r="824" spans="1:2" x14ac:dyDescent="0.3">
      <c r="A824" s="28">
        <v>3004400</v>
      </c>
      <c r="B824" s="28">
        <v>205753353536</v>
      </c>
    </row>
    <row r="825" spans="1:2" x14ac:dyDescent="0.3">
      <c r="A825" s="28">
        <v>3004401</v>
      </c>
      <c r="B825" s="28">
        <v>213560139964</v>
      </c>
    </row>
    <row r="826" spans="1:2" x14ac:dyDescent="0.3">
      <c r="A826" s="28">
        <v>3004410</v>
      </c>
      <c r="B826" s="28">
        <v>581877945047</v>
      </c>
    </row>
    <row r="827" spans="1:2" x14ac:dyDescent="0.3">
      <c r="A827" s="28">
        <v>3004411</v>
      </c>
      <c r="B827" s="28">
        <v>581877945047</v>
      </c>
    </row>
    <row r="828" spans="1:2" x14ac:dyDescent="0.3">
      <c r="A828" s="28">
        <v>3004420</v>
      </c>
      <c r="B828" s="28">
        <v>74272</v>
      </c>
    </row>
    <row r="829" spans="1:2" x14ac:dyDescent="0.3">
      <c r="A829" s="28">
        <v>3004421</v>
      </c>
      <c r="B829" s="28">
        <v>74272</v>
      </c>
    </row>
    <row r="830" spans="1:2" x14ac:dyDescent="0.3">
      <c r="A830" s="28">
        <v>3004430</v>
      </c>
      <c r="B830" s="28">
        <v>3945541512</v>
      </c>
    </row>
    <row r="831" spans="1:2" x14ac:dyDescent="0.3">
      <c r="A831" s="28">
        <v>3004431</v>
      </c>
      <c r="B831" s="28">
        <v>4276979608</v>
      </c>
    </row>
    <row r="832" spans="1:2" x14ac:dyDescent="0.3">
      <c r="A832" s="28">
        <v>3004440</v>
      </c>
      <c r="B832" s="28">
        <v>2032404860</v>
      </c>
    </row>
    <row r="833" spans="1:2" x14ac:dyDescent="0.3">
      <c r="A833" s="28">
        <v>3004441</v>
      </c>
      <c r="B833" s="28">
        <v>2166786618</v>
      </c>
    </row>
    <row r="834" spans="1:2" x14ac:dyDescent="0.3">
      <c r="A834" s="28">
        <v>3004450</v>
      </c>
      <c r="B834" s="28">
        <v>5977946372</v>
      </c>
    </row>
    <row r="835" spans="1:2" x14ac:dyDescent="0.3">
      <c r="A835" s="28">
        <v>3004451</v>
      </c>
      <c r="B835" s="28">
        <v>6443766226</v>
      </c>
    </row>
    <row r="836" spans="1:2" x14ac:dyDescent="0.3">
      <c r="A836" s="28">
        <v>3004460</v>
      </c>
      <c r="B836" s="28">
        <v>1204</v>
      </c>
    </row>
    <row r="837" spans="1:2" x14ac:dyDescent="0.3">
      <c r="A837" s="28">
        <v>3004461</v>
      </c>
      <c r="B837" s="28">
        <v>1204</v>
      </c>
    </row>
    <row r="838" spans="1:2" x14ac:dyDescent="0.3">
      <c r="A838" s="28">
        <v>3004470</v>
      </c>
      <c r="B838" s="28">
        <v>547223703</v>
      </c>
    </row>
    <row r="839" spans="1:2" x14ac:dyDescent="0.3">
      <c r="A839" s="28">
        <v>3004471</v>
      </c>
      <c r="B839" s="28">
        <v>584662890</v>
      </c>
    </row>
    <row r="840" spans="1:2" x14ac:dyDescent="0.3">
      <c r="A840" s="28">
        <v>3004480</v>
      </c>
      <c r="B840" s="28">
        <v>100758603</v>
      </c>
    </row>
    <row r="841" spans="1:2" x14ac:dyDescent="0.3">
      <c r="A841" s="28">
        <v>3004481</v>
      </c>
      <c r="B841" s="28">
        <v>104351504</v>
      </c>
    </row>
    <row r="842" spans="1:2" x14ac:dyDescent="0.3">
      <c r="A842" s="28">
        <v>3004490</v>
      </c>
      <c r="B842" s="28">
        <v>647982306</v>
      </c>
    </row>
    <row r="843" spans="1:2" x14ac:dyDescent="0.3">
      <c r="A843" s="28">
        <v>3004491</v>
      </c>
      <c r="B843" s="28">
        <v>689014394</v>
      </c>
    </row>
    <row r="844" spans="1:2" x14ac:dyDescent="0.3">
      <c r="A844" s="28">
        <v>3004500</v>
      </c>
      <c r="B844" s="28">
        <v>13783734284</v>
      </c>
    </row>
    <row r="845" spans="1:2" x14ac:dyDescent="0.3">
      <c r="A845" s="28">
        <v>3004501</v>
      </c>
      <c r="B845" s="28">
        <v>13783734284</v>
      </c>
    </row>
    <row r="846" spans="1:2" x14ac:dyDescent="0.3">
      <c r="A846" s="28">
        <v>3004510</v>
      </c>
      <c r="B846" s="28">
        <v>21907</v>
      </c>
    </row>
    <row r="847" spans="1:2" x14ac:dyDescent="0.3">
      <c r="A847" s="28">
        <v>3004511</v>
      </c>
      <c r="B847" s="28">
        <v>21907</v>
      </c>
    </row>
    <row r="848" spans="1:2" x14ac:dyDescent="0.3">
      <c r="A848" s="28">
        <v>3004520</v>
      </c>
      <c r="B848" s="28">
        <v>13691199742</v>
      </c>
    </row>
    <row r="849" spans="1:2" x14ac:dyDescent="0.3">
      <c r="A849" s="28">
        <v>3004521</v>
      </c>
      <c r="B849" s="28">
        <v>14247266760</v>
      </c>
    </row>
    <row r="850" spans="1:2" x14ac:dyDescent="0.3">
      <c r="A850" s="28">
        <v>3004530</v>
      </c>
      <c r="B850" s="28">
        <v>21529594474</v>
      </c>
    </row>
    <row r="851" spans="1:2" x14ac:dyDescent="0.3">
      <c r="A851" s="28">
        <v>3004531</v>
      </c>
      <c r="B851" s="28">
        <v>22638646382</v>
      </c>
    </row>
    <row r="852" spans="1:2" x14ac:dyDescent="0.3">
      <c r="A852" s="28">
        <v>3004540</v>
      </c>
      <c r="B852" s="28">
        <v>35220794216</v>
      </c>
    </row>
    <row r="853" spans="1:2" x14ac:dyDescent="0.3">
      <c r="A853" s="28">
        <v>3004541</v>
      </c>
      <c r="B853" s="28">
        <v>36885913142</v>
      </c>
    </row>
    <row r="854" spans="1:2" x14ac:dyDescent="0.3">
      <c r="A854" s="28">
        <v>3004550</v>
      </c>
      <c r="B854" s="28">
        <v>317</v>
      </c>
    </row>
    <row r="855" spans="1:2" x14ac:dyDescent="0.3">
      <c r="A855" s="28">
        <v>3004551</v>
      </c>
      <c r="B855" s="28">
        <v>317</v>
      </c>
    </row>
    <row r="856" spans="1:2" x14ac:dyDescent="0.3">
      <c r="A856" s="28">
        <v>3004560</v>
      </c>
      <c r="B856" s="28">
        <v>117039699</v>
      </c>
    </row>
    <row r="857" spans="1:2" x14ac:dyDescent="0.3">
      <c r="A857" s="28">
        <v>3004561</v>
      </c>
      <c r="B857" s="28">
        <v>120519170</v>
      </c>
    </row>
    <row r="858" spans="1:2" x14ac:dyDescent="0.3">
      <c r="A858" s="28">
        <v>3004570</v>
      </c>
      <c r="B858" s="28">
        <v>219827065</v>
      </c>
    </row>
    <row r="859" spans="1:2" x14ac:dyDescent="0.3">
      <c r="A859" s="28">
        <v>3004571</v>
      </c>
      <c r="B859" s="28">
        <v>227482496</v>
      </c>
    </row>
    <row r="860" spans="1:2" x14ac:dyDescent="0.3">
      <c r="A860" s="28">
        <v>3004580</v>
      </c>
      <c r="B860" s="28">
        <v>336866764</v>
      </c>
    </row>
    <row r="861" spans="1:2" x14ac:dyDescent="0.3">
      <c r="A861" s="28">
        <v>3004581</v>
      </c>
      <c r="B861" s="28">
        <v>348001666</v>
      </c>
    </row>
    <row r="862" spans="1:2" x14ac:dyDescent="0.3">
      <c r="A862" s="28">
        <v>3004590</v>
      </c>
      <c r="B862" s="28">
        <v>143891087</v>
      </c>
    </row>
    <row r="863" spans="1:2" x14ac:dyDescent="0.3">
      <c r="A863" s="28">
        <v>3004591</v>
      </c>
      <c r="B863" s="28">
        <v>143891087</v>
      </c>
    </row>
    <row r="864" spans="1:2" x14ac:dyDescent="0.3">
      <c r="A864" s="28">
        <v>3004600</v>
      </c>
      <c r="B864" s="28">
        <v>16685</v>
      </c>
    </row>
    <row r="865" spans="1:2" x14ac:dyDescent="0.3">
      <c r="A865" s="28">
        <v>3004601</v>
      </c>
      <c r="B865" s="28">
        <v>16685</v>
      </c>
    </row>
    <row r="866" spans="1:2" x14ac:dyDescent="0.3">
      <c r="A866" s="28">
        <v>3004610</v>
      </c>
      <c r="B866" s="28">
        <v>3283049601</v>
      </c>
    </row>
    <row r="867" spans="1:2" x14ac:dyDescent="0.3">
      <c r="A867" s="28">
        <v>3004611</v>
      </c>
      <c r="B867" s="28">
        <v>3435960789</v>
      </c>
    </row>
    <row r="868" spans="1:2" x14ac:dyDescent="0.3">
      <c r="A868" s="28">
        <v>3004620</v>
      </c>
      <c r="B868" s="28">
        <v>10704666163</v>
      </c>
    </row>
    <row r="869" spans="1:2" x14ac:dyDescent="0.3">
      <c r="A869" s="28">
        <v>3004621</v>
      </c>
      <c r="B869" s="28">
        <v>11234262032</v>
      </c>
    </row>
    <row r="870" spans="1:2" x14ac:dyDescent="0.3">
      <c r="A870" s="28">
        <v>3004630</v>
      </c>
      <c r="B870" s="28">
        <v>13987715764</v>
      </c>
    </row>
    <row r="871" spans="1:2" x14ac:dyDescent="0.3">
      <c r="A871" s="28">
        <v>3004631</v>
      </c>
      <c r="B871" s="28">
        <v>14670222821</v>
      </c>
    </row>
    <row r="872" spans="1:2" x14ac:dyDescent="0.3">
      <c r="A872" s="28">
        <v>3004640</v>
      </c>
      <c r="B872" s="28">
        <v>60</v>
      </c>
    </row>
    <row r="873" spans="1:2" x14ac:dyDescent="0.3">
      <c r="A873" s="28">
        <v>3004641</v>
      </c>
      <c r="B873" s="28">
        <v>60</v>
      </c>
    </row>
    <row r="874" spans="1:2" x14ac:dyDescent="0.3">
      <c r="A874" s="28">
        <v>3004650</v>
      </c>
      <c r="B874" s="28">
        <v>21753300</v>
      </c>
    </row>
    <row r="875" spans="1:2" x14ac:dyDescent="0.3">
      <c r="A875" s="28">
        <v>3004651</v>
      </c>
      <c r="B875" s="28">
        <v>22342098</v>
      </c>
    </row>
    <row r="876" spans="1:2" x14ac:dyDescent="0.3">
      <c r="A876" s="28">
        <v>3004660</v>
      </c>
      <c r="B876" s="28">
        <v>46555200</v>
      </c>
    </row>
    <row r="877" spans="1:2" x14ac:dyDescent="0.3">
      <c r="A877" s="28">
        <v>3004661</v>
      </c>
      <c r="B877" s="28">
        <v>48076022</v>
      </c>
    </row>
    <row r="878" spans="1:2" x14ac:dyDescent="0.3">
      <c r="A878" s="28">
        <v>3004670</v>
      </c>
      <c r="B878" s="28">
        <v>68308500</v>
      </c>
    </row>
    <row r="879" spans="1:2" x14ac:dyDescent="0.3">
      <c r="A879" s="28">
        <v>3004671</v>
      </c>
      <c r="B879" s="28">
        <v>70418120</v>
      </c>
    </row>
    <row r="880" spans="1:2" x14ac:dyDescent="0.3">
      <c r="A880" s="28">
        <v>3004680</v>
      </c>
      <c r="B880" s="28">
        <v>170784163</v>
      </c>
    </row>
    <row r="881" spans="1:2" x14ac:dyDescent="0.3">
      <c r="A881" s="28">
        <v>3004681</v>
      </c>
      <c r="B881" s="28">
        <v>170784163</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dimension ref="A1:K7"/>
  <sheetViews>
    <sheetView workbookViewId="0">
      <selection activeCell="C3" sqref="C3"/>
    </sheetView>
  </sheetViews>
  <sheetFormatPr baseColWidth="10" defaultColWidth="11.44140625" defaultRowHeight="14.4" x14ac:dyDescent="0.3"/>
  <cols>
    <col min="1" max="1" width="15" customWidth="1"/>
    <col min="2" max="2" width="13.5546875" bestFit="1" customWidth="1"/>
    <col min="6" max="6" width="42.6640625" customWidth="1"/>
  </cols>
  <sheetData>
    <row r="1" spans="1:11" x14ac:dyDescent="0.3">
      <c r="A1" t="s">
        <v>0</v>
      </c>
      <c r="B1" t="s">
        <v>1</v>
      </c>
      <c r="C1" t="s">
        <v>2</v>
      </c>
      <c r="D1" s="1" t="s">
        <v>3</v>
      </c>
      <c r="E1" s="1" t="s">
        <v>4</v>
      </c>
      <c r="F1" s="1" t="s">
        <v>5</v>
      </c>
      <c r="G1" s="35" t="s">
        <v>69</v>
      </c>
      <c r="H1" s="35" t="s">
        <v>70</v>
      </c>
      <c r="I1" s="35" t="s">
        <v>71</v>
      </c>
      <c r="J1" s="35" t="s">
        <v>72</v>
      </c>
      <c r="K1" s="35" t="s">
        <v>73</v>
      </c>
    </row>
    <row r="2" spans="1:11" x14ac:dyDescent="0.3">
      <c r="A2" t="s">
        <v>68</v>
      </c>
      <c r="B2" t="s">
        <v>68</v>
      </c>
      <c r="C2" t="s">
        <v>68</v>
      </c>
      <c r="D2" t="s">
        <v>68</v>
      </c>
      <c r="E2" t="s">
        <v>68</v>
      </c>
      <c r="F2" t="s">
        <v>68</v>
      </c>
      <c r="G2" t="s">
        <v>68</v>
      </c>
      <c r="H2" t="s">
        <v>68</v>
      </c>
      <c r="I2" t="s">
        <v>68</v>
      </c>
      <c r="J2" t="s">
        <v>68</v>
      </c>
      <c r="K2" t="s">
        <v>68</v>
      </c>
    </row>
    <row r="6" spans="1:11" x14ac:dyDescent="0.3">
      <c r="A6" t="s">
        <v>7</v>
      </c>
    </row>
    <row r="7" spans="1:11" x14ac:dyDescent="0.3">
      <c r="A7" t="s">
        <v>67</v>
      </c>
    </row>
  </sheetData>
  <phoneticPr fontId="9"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b 1 f 4 9 6 9 - 2 7 3 1 - 4 a 6 4 - 9 d 3 0 - 2 9 a 1 0 f 5 a 6 7 b 9 "   x m l n s = " h t t p : / / s c h e m a s . m i c r o s o f t . c o m / D a t a M a s h u p " > A A A A A O M D A A B Q S w M E F A A C A A g A y l O 6 S v g u c R O r A A A A + g A A A B I A H A B D b 2 5 m a W c v U G F j a 2 F n Z S 5 4 b W w g o h g A K K A U A A A A A A A A A A A A A A A A A A A A A A A A A A A A h Y / B C o J A G I R f R f b u v 7 q a l f y u h N e E I I i u i 6 2 6 p G v o 2 v p u H X q k X q G g j G 7 d Z o b 5 Y O Z x u 2 M 6 t Y 1 z l f 2 g O p 0 Q H z z i S F 1 0 J 6 W r h I y m d F c k 5 b g T x V l U 0 n m V 9 R B P g 0 p I b c w l p t R a C z a A r q 8 o 8 z y f H v P t v q h l K 1 y l B y N 0 I c m X O v 2 n C M f D e w x n w J Y Q + l E A L G R I 5 x h z p W f t w w I C t o 7 A Q / o T Y z Y 2 Z u w l L 3 s 3 2 y C d L d L P D / 4 E U E s D B B Q A A g A I A M p T u k 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U 7 p K X z D 1 q 9 Y A A A B G A Q A A E w A c A E Z v c m 1 1 b G F z L 1 N l Y 3 R p b 2 4 x L m 0 g o h g A K K A U A A A A A A A A A A A A A A A A A A A A A A A A A A A A n Y 6 x a s N A E E R 7 g f 7 h u D Q 2 C I N q 4 y Y i n U l j G R f G L O v T m h w + 3 S p 7 d y F G 6 F / S J r + h H 4 s c N S l S Z Z u B Y W b e B j L R s l e 7 W c t 1 n u V Z e E G h R t V 4 d o Q J t u g N C T g E o d c 0 f k W C 8 Q M 6 l G g F G g L s u g B 7 e C x L K N V G O Y p 5 p q b b c R J D k / P 0 b s i t q i R C P h 5 Y r m f m 6 2 L Z H 5 + x p Y 3 + D 0 e f h m P F P k 6 D p 2 L G P e j 6 1 p F q u b E X O 3 7 q C f y z v K o F f b i w t B W 7 1 P p 7 K i z m 5 4 q + 1 4 Y b 0 o W K 9 z L 6 2 1 C o X r + h o y S / 3 W G Z Z 9 b / T V p / A 1 B L A Q I t A B Q A A g A I A M p T u k r 4 L n E T q w A A A P o A A A A S A A A A A A A A A A A A A A A A A A A A A A B D b 2 5 m a W c v U G F j a 2 F n Z S 5 4 b W x Q S w E C L Q A U A A I A C A D K U 7 p K D 8 r p q 6 Q A A A D p A A A A E w A A A A A A A A A A A A A A A A D 3 A A A A W 0 N v b n R l b n R f V H l w Z X N d L n h t b F B L A Q I t A B Q A A g A I A M p T u k p f M P W r 1 g A A A E Y B A A A T A A A A A A A A A A A A A A A A A O g B A A B G b 3 J t d W x h c y 9 T Z W N 0 a W 9 u M S 5 t U E s F B g A A A A A D A A M A w g A A A A s D 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u 0 J A A A A A A A A y w k 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Y X V f T G F u Y 2 V y X 2 x h X 3 J l c X U l Q z M l Q U F 0 Z V 8 l Q z M l Q T B f c G F y d G l y X 2 R l X 2 F w c H N f V V 9 C M T F f M T w v S X R l b V B h d G g + P C 9 J d G V t T G 9 j Y X R p b 2 4 + P F N 0 Y W J s Z U V u d H J p Z X M + P E V u d H J 5 I F R 5 c G U 9 I k l z U H J p d m F 0 Z S I g V m F s d W U 9 I m w w I i A v P j x F b n R y e S B U e X B l P S J S Z X N 1 b H R U e X B l I i B W Y W x 1 Z T 0 i c 1 R h Y m x l I i A v P j x F b n R y e S B U e X B l P S J C d W Z m Z X J O Z X h 0 U m V m c m V z a C I g V m F s d W U 9 I m w x I i A v P j x F b n R y e S B U e X B l P S J G a W x s R W 5 h Y m x l Z C I g V m F s d W U 9 I m w w I i A v P j x F b n R y e S B U e X B l P S J G a W x s V G 9 E Y X R h T W 9 k Z W x F b m F i b G V k I i B W Y W x 1 Z T 0 i b D A i I C 8 + P E V u d H J 5 I F R 5 c G U 9 I k Z p b G x M Y X N 0 V X B k Y X R l Z C I g V m F s d W U 9 I m Q y M D E 3 L T A 0 L T I 2 V D I w O j A x O j M 5 L j U 3 O D c x O T h a I i A v P j x F b n R y e S B U e X B l P S J G a W x s R X J y b 3 J D b 2 R l I i B W Y W x 1 Z T 0 i c 1 V u a 2 5 v d 2 4 i I C 8 + P E V u d H J 5 I F R 5 c G U 9 I k Z p b G x D b 2 x 1 b W 5 O Y W 1 l c y I g V m F s d W U 9 I n N b J n F 1 b 3 Q 7 Y 2 9 k Z S Z x d W 9 0 O y w m c X V v d D t 2 Y W x l d X I m c X V v d D t d I i A v P j x F b n R y e S B U e X B l P S J G a W x s Q 2 9 s d W 1 u V H l w Z X M i I F Z h b H V l P S J z Q U F B P S I g L z 4 8 R W 5 0 c n k g V H l w Z T 0 i R m l s b E V y c m 9 y Q 2 9 1 b n Q i I F Z h b H V l P S J s M C I g L z 4 8 R W 5 0 c n k g V H l w Z T 0 i R m l s b E N v d W 5 0 I i B W Y W x 1 Z T 0 i b D g 1 M i I g L z 4 8 R W 5 0 c n k g V H l w Z T 0 i R m l s b F N 0 Y X R 1 c y I g V m F s d W U 9 I n N D b 2 1 w b G V 0 Z S I g L z 4 8 R W 5 0 c n k g V H l w Z T 0 i R m l s b G V k Q 2 9 t c G x l d G V S Z X N 1 b H R U b 1 d v c m t z a G V l d C I g V m F s d W U 9 I m w x I i A v P j x F b n R y e S B U e X B l P S J B Z G R l Z F R v R G F 0 Y U 1 v Z G V s I i B W Y W x 1 Z T 0 i b D A i I C 8 + P E V u d H J 5 I F R 5 c G U 9 I l J l Y 2 9 2 Z X J 5 V G F y Z 2 V 0 U 2 h l Z X Q i I F Z h b H V l P S J z R m V 1 a W w x I i A v P j x F b n R y e S B U e X B l P S J S Z W N v d m V y e V R h c m d l d E N v b H V t b i I g V m F s d W U 9 I m w x I i A v P j x F b n R y e S B U e X B l P S J S Z W N v d m V y e V R h c m d l d F J v d y I g V m F s d W U 9 I m w x I i A v P j x F b n R y e S B U e X B l P S J O Y W 1 l V X B k Y X R l Z E F m d G V y R m l s b C I g V m F s d W U 9 I m w w I i A v P j x F b n R y e S B U e X B l P S J S Z W x h d G l v b n N o a X B J b m Z v Q 2 9 u d G F p b m V y I i B W Y W x 1 Z T 0 i c 3 s m c X V v d D t j b 2 x 1 b W 5 D b 3 V u d C Z x d W 9 0 O z o y L C Z x d W 9 0 O 2 t l e U N v b H V t b k 5 h b W V z J n F 1 b 3 Q 7 O l t d L C Z x d W 9 0 O 3 F 1 Z X J 5 U m V s Y X R p b 2 5 z a G l w c y Z x d W 9 0 O z p b X S w m c X V v d D t j b 2 x 1 b W 5 J Z G V u d G l 0 a W V z J n F 1 b 3 Q 7 O l s m c X V v d D t T Z W N 0 a W 9 u M S 9 U Y W J s Z W F 1 X 0 x h b m N l c l 9 s Y V 9 y Z X F 1 w 6 p 0 Z V / D o F 9 w Y X J 0 a X J f Z G V f Y X B w c 1 9 V X 0 I x M V 8 x L 1 R 5 c G U g b W 9 k a W Z p w 6 k u e 2 N v Z G U s M H 0 m c X V v d D s s J n F 1 b 3 Q 7 U 2 V j d G l v b j E v V G F i b G V h d V 9 M Y W 5 j Z X J f b G F f c m V x d c O q d G V f w 6 B f c G F y d G l y X 2 R l X 2 F w c H N f V V 9 C M T F f M S 9 U e X B l I G 1 v Z G l m a c O p L n t 2 Y W x l d X I s M X 0 m c X V v d D t d L C Z x d W 9 0 O 0 N v b H V t b k N v d W 5 0 J n F 1 b 3 Q 7 O j I s J n F 1 b 3 Q 7 S 2 V 5 Q 2 9 s d W 1 u T m F t Z X M m c X V v d D s 6 W 1 0 s J n F 1 b 3 Q 7 Q 2 9 s d W 1 u S W R l b n R p d G l l c y Z x d W 9 0 O z p b J n F 1 b 3 Q 7 U 2 V j d G l v b j E v V G F i b G V h d V 9 M Y W 5 j Z X J f b G F f c m V x d c O q d G V f w 6 B f c G F y d G l y X 2 R l X 2 F w c H N f V V 9 C M T F f M S 9 U e X B l I G 1 v Z G l m a c O p L n t j b 2 R l L D B 9 J n F 1 b 3 Q 7 L C Z x d W 9 0 O 1 N l Y 3 R p b 2 4 x L 1 R h Y m x l Y X V f T G F u Y 2 V y X 2 x h X 3 J l c X X D q n R l X 8 O g X 3 B h c n R p c l 9 k Z V 9 h c H B z X 1 V f Q j E x X z E v V H l w Z S B t b 2 R p Z m n D q S 5 7 d m F s Z X V y L D F 9 J n F 1 b 3 Q 7 X S w m c X V v d D t S Z W x h d G l v b n N o a X B J b m Z v J n F 1 b 3 Q 7 O l t d f S I g L z 4 8 L 1 N 0 Y W J s Z U V u d H J p Z X M + P C 9 J d G V t P j x J d G V t P j x J d G V t T G 9 j Y X R p b 2 4 + P E l 0 Z W 1 U e X B l P k Z v c m 1 1 b G E 8 L 0 l 0 Z W 1 U e X B l P j x J d G V t U G F 0 a D 5 T Z W N 0 a W 9 u M S 9 U Y W J s Z W F 1 X 0 x h b m N l c l 9 s Y V 9 y Z X F 1 J U M z J U F B d G V f J U M z J U E w X 3 B h c n R p c l 9 k Z V 9 h c H B z X 1 V f Q j E x X z E v U 2 9 1 c m N l P C 9 J d G V t U G F 0 a D 4 8 L 0 l 0 Z W 1 M b 2 N h d G l v b j 4 8 U 3 R h Y m x l R W 5 0 c m l l c y A v P j w v S X R l b T 4 8 S X R l b T 4 8 S X R l b U x v Y 2 F 0 a W 9 u P j x J d G V t V H l w Z T 5 G b 3 J t d W x h P C 9 J d G V t V H l w Z T 4 8 S X R l b V B h d G g + U 2 V j d G l v b j E v V G F i b G V h d V 9 M Y W 5 j Z X J f b G F f c m V x d S V D M y V B Q X R l X y V D M y V B M F 9 w Y X J 0 a X J f Z G V f Y X B w c 1 9 V X 0 I x M V 8 x L 1 R 5 c G U l M j B t b 2 R p Z m k l Q z M l Q T k 8 L 0 l 0 Z W 1 Q Y X R o P j w v S X R l b U x v Y 2 F 0 a W 9 u P j x T d G F i b G V F b n R y a W V z I C 8 + P C 9 J d G V t P j w v S X R l b X M + P C 9 M b 2 N h b F B h Y 2 t h Z 2 V N Z X R h Z G F 0 Y U Z p b G U + F g A A A F B L B Q Y A A A A A A A A A A A A A A A A A A A A A A A D a A A A A A Q A A A N C M n d 8 B F d E R j H o A w E / C l + s B A A A A / x B C H m a B z E G K c P G S k 5 A S M g A A A A A C A A A A A A A D Z g A A w A A A A B A A A A A Q k M 5 J 0 o 8 e k P Z 8 W Z T 7 F + 6 f A A A A A A S A A A C g A A A A E A A A A A H 6 J Y o Z c I J l E K T P P S W 4 3 K 1 Q A A A A 4 2 W O V 2 6 j 6 u + M j c Q 9 c r f t M b 7 x t 8 e G m 7 h m x N 9 L r I X J 2 0 J + O Q n 6 I m + N U z H K y 3 A c V l p c 1 X r O G F G w o l V c c m J 3 p l 4 h O i I z k T 7 E 2 v r k o E e 2 Q V 6 F p E E U A A A A k E m Q h 6 j m c H E 3 0 4 U n n I 9 k b v F n S m k = < / D a t a M a s h u p > 
</file>

<file path=customXml/itemProps1.xml><?xml version="1.0" encoding="utf-8"?>
<ds:datastoreItem xmlns:ds="http://schemas.openxmlformats.org/officeDocument/2006/customXml" ds:itemID="{52F72A03-E39F-4581-96AC-F23DF6ACBF4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2026 NON UNIFORMISÉ</vt:lpstr>
      <vt:lpstr>2026 UNIFORMISÉ</vt:lpstr>
      <vt:lpstr>Glossaire</vt:lpstr>
      <vt:lpstr>Charte des codes de poste</vt:lpstr>
      <vt:lpstr>Pilotage charte de postes</vt:lpstr>
      <vt:lpstr>PilotageDonnees</vt:lpstr>
      <vt:lpstr>ParametresConnexion</vt:lpstr>
      <vt:lpstr>Parametres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Drolet, Marc</dc:creator>
  <cp:lastModifiedBy>Bourassa, Nathalie</cp:lastModifiedBy>
  <dcterms:created xsi:type="dcterms:W3CDTF">2017-03-02T20:43:47Z</dcterms:created>
  <dcterms:modified xsi:type="dcterms:W3CDTF">2026-03-06T16:00:23Z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88c6c84d-6912-4c8d-9d42-6c9e670a796c</vt:lpwstr>
  </property>
</Properties>
</file>