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Groupes\Dc\DOSSIERS\1862_SitesWeb\Internet_2022\08 Août\Infrastructures\TECQ 2019\2022-08-17\"/>
    </mc:Choice>
  </mc:AlternateContent>
  <xr:revisionPtr revIDLastSave="0" documentId="13_ncr:1_{139A540E-5A5E-4D0D-B19F-94C9FD6FFC46}" xr6:coauthVersionLast="47" xr6:coauthVersionMax="47" xr10:uidLastSave="{00000000-0000-0000-0000-000000000000}"/>
  <bookViews>
    <workbookView xWindow="-57720" yWindow="-120" windowWidth="29040" windowHeight="15840" xr2:uid="{00000000-000D-0000-FFFF-FFFF00000000}"/>
  </bookViews>
  <sheets>
    <sheet name="Attestation" sheetId="1" r:id="rId1"/>
  </sheets>
  <definedNames>
    <definedName name="_xlnm.Print_Area" localSheetId="0">Attestation!$A$1:$J$38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 l="1"/>
  <c r="W48" i="1" l="1"/>
  <c r="I25" i="1" s="1"/>
  <c r="T48" i="1" l="1"/>
  <c r="D10" i="1" s="1"/>
  <c r="I23" i="1" l="1"/>
  <c r="I27" i="1" s="1"/>
</calcChain>
</file>

<file path=xl/sharedStrings.xml><?xml version="1.0" encoding="utf-8"?>
<sst xmlns="http://schemas.openxmlformats.org/spreadsheetml/2006/main" count="2248" uniqueCount="2215">
  <si>
    <t>Code géographique :</t>
  </si>
  <si>
    <t>Contribution gouvernementale :</t>
  </si>
  <si>
    <t>Total des coûts réalisés - priorité 1</t>
  </si>
  <si>
    <t>Total des coûts réalisés - priorité 2</t>
  </si>
  <si>
    <t>Total des coûts réalisés - priorité 3</t>
  </si>
  <si>
    <t>Total des coûts réalisés - priorité 4</t>
  </si>
  <si>
    <t>Signature</t>
  </si>
  <si>
    <t>Date</t>
  </si>
  <si>
    <t>Total des travaux prioritaires (1 à 4)</t>
  </si>
  <si>
    <t>ATTESTATION DE LA REDDITION DE COMPTES</t>
  </si>
  <si>
    <r>
      <t>En signant ce formulaire, j'atteste</t>
    </r>
    <r>
      <rPr>
        <sz val="10"/>
        <rFont val="Arial"/>
        <family val="2"/>
      </rPr>
      <t xml:space="preserve"> que les renseignements fournis dans la reddition de comptes, dont le sommaire des coûts est ci-haut reproduit, sont véridiques et que les travaux réalisés respectent les conditions énoncées dans le Guide relatif aux modalités de transfert aux municipalités du Québec d'une partie des revenus de la taxe fédérale d'accise sur l'essence et de la contribution du Québec.</t>
    </r>
  </si>
  <si>
    <r>
      <t xml:space="preserve">Programme de la taxe sur l’essence et de la contribution du Québec (TECQ) 
</t>
    </r>
    <r>
      <rPr>
        <b/>
        <sz val="9"/>
        <rFont val="Arial"/>
        <family val="2"/>
      </rPr>
      <t>pour les années 2019 à 2023</t>
    </r>
  </si>
  <si>
    <t>Inscrire les montants des priorités 1 à 4 figurant à la reddition de comptes produite au service en ligne TECQ 2019</t>
  </si>
  <si>
    <t xml:space="preserve">Nom du directeur / directrice général(e) </t>
  </si>
  <si>
    <t>46005</t>
  </si>
  <si>
    <t>Abercorn</t>
  </si>
  <si>
    <t>48028</t>
  </si>
  <si>
    <t>Acton Vale</t>
  </si>
  <si>
    <t>31056</t>
  </si>
  <si>
    <t>Adstock</t>
  </si>
  <si>
    <t>98030</t>
  </si>
  <si>
    <t>Aguanish</t>
  </si>
  <si>
    <t>92030</t>
  </si>
  <si>
    <t>Albanel</t>
  </si>
  <si>
    <t>07025</t>
  </si>
  <si>
    <t>Albertville</t>
  </si>
  <si>
    <t>84050</t>
  </si>
  <si>
    <t>Alleyn-et-Cawood</t>
  </si>
  <si>
    <t>93042</t>
  </si>
  <si>
    <t>Alma</t>
  </si>
  <si>
    <t>78070</t>
  </si>
  <si>
    <t>Amherst</t>
  </si>
  <si>
    <t>88055</t>
  </si>
  <si>
    <t>Amos</t>
  </si>
  <si>
    <t>07047</t>
  </si>
  <si>
    <t>Amqui</t>
  </si>
  <si>
    <t>55008</t>
  </si>
  <si>
    <t>Ange-Gardien</t>
  </si>
  <si>
    <t>19037</t>
  </si>
  <si>
    <t>Armagh</t>
  </si>
  <si>
    <t>78060</t>
  </si>
  <si>
    <t>Arundel</t>
  </si>
  <si>
    <t>40043</t>
  </si>
  <si>
    <t>41055</t>
  </si>
  <si>
    <t>Ascot Corner</t>
  </si>
  <si>
    <t>50013</t>
  </si>
  <si>
    <t>Aston-Jonction</t>
  </si>
  <si>
    <t>13045</t>
  </si>
  <si>
    <t>Auclair</t>
  </si>
  <si>
    <t>30055</t>
  </si>
  <si>
    <t>Audet</t>
  </si>
  <si>
    <t>83090</t>
  </si>
  <si>
    <t>Aumond</t>
  </si>
  <si>
    <t>45085</t>
  </si>
  <si>
    <t>Austin</t>
  </si>
  <si>
    <t>87050</t>
  </si>
  <si>
    <t>Authier</t>
  </si>
  <si>
    <t>87100</t>
  </si>
  <si>
    <t>Authier-Nord</t>
  </si>
  <si>
    <t>45035</t>
  </si>
  <si>
    <t>Ayer's Cliff</t>
  </si>
  <si>
    <t>96020</t>
  </si>
  <si>
    <t>Baie-Comeau</t>
  </si>
  <si>
    <t>08080</t>
  </si>
  <si>
    <t>Baie-des-Sables</t>
  </si>
  <si>
    <t>50100</t>
  </si>
  <si>
    <t>Baie-du-Febvre</t>
  </si>
  <si>
    <t>66112</t>
  </si>
  <si>
    <t>Baie-D'Urfé</t>
  </si>
  <si>
    <t>98035</t>
  </si>
  <si>
    <t>Baie-Johan-Beetz</t>
  </si>
  <si>
    <t>15065</t>
  </si>
  <si>
    <t>Baie-Sainte-Catherine</t>
  </si>
  <si>
    <t>16013</t>
  </si>
  <si>
    <t>Baie-Saint-Paul</t>
  </si>
  <si>
    <t>96005</t>
  </si>
  <si>
    <t>Baie-Trinité</t>
  </si>
  <si>
    <t>78050</t>
  </si>
  <si>
    <t>Barkmere</t>
  </si>
  <si>
    <t>44045</t>
  </si>
  <si>
    <t>Barnston-Ouest</t>
  </si>
  <si>
    <t>88022</t>
  </si>
  <si>
    <t>Barraute</t>
  </si>
  <si>
    <t>37210</t>
  </si>
  <si>
    <t>Batiscan</t>
  </si>
  <si>
    <t>66107</t>
  </si>
  <si>
    <t>Beaconsfield</t>
  </si>
  <si>
    <t>85020</t>
  </si>
  <si>
    <t>Béarn</t>
  </si>
  <si>
    <t>27028</t>
  </si>
  <si>
    <t>Beauceville</t>
  </si>
  <si>
    <t>70022</t>
  </si>
  <si>
    <t>Beauharnois</t>
  </si>
  <si>
    <t>31008</t>
  </si>
  <si>
    <t>Beaulac-Garthby</t>
  </si>
  <si>
    <t>19105</t>
  </si>
  <si>
    <t>Beaumont</t>
  </si>
  <si>
    <t>21025</t>
  </si>
  <si>
    <t>Beaupré</t>
  </si>
  <si>
    <t>38010</t>
  </si>
  <si>
    <t>Bécancour</t>
  </si>
  <si>
    <t>46035</t>
  </si>
  <si>
    <t>Bedford</t>
  </si>
  <si>
    <t>46040</t>
  </si>
  <si>
    <t>94250</t>
  </si>
  <si>
    <t>Bégin</t>
  </si>
  <si>
    <t>89050</t>
  </si>
  <si>
    <t>Belcourt</t>
  </si>
  <si>
    <t>85065</t>
  </si>
  <si>
    <t>Belleterre</t>
  </si>
  <si>
    <t>57040</t>
  </si>
  <si>
    <t>Beloeil</t>
  </si>
  <si>
    <t>88070</t>
  </si>
  <si>
    <t>Berry</t>
  </si>
  <si>
    <t>18065</t>
  </si>
  <si>
    <t>Berthier-sur-Mer</t>
  </si>
  <si>
    <t>52035</t>
  </si>
  <si>
    <t>Berthierville</t>
  </si>
  <si>
    <t>48005</t>
  </si>
  <si>
    <t>Béthanie</t>
  </si>
  <si>
    <t>13055</t>
  </si>
  <si>
    <t>Biencourt</t>
  </si>
  <si>
    <t>73015</t>
  </si>
  <si>
    <t>Blainville</t>
  </si>
  <si>
    <t>98005</t>
  </si>
  <si>
    <t>Blanc-Sablon</t>
  </si>
  <si>
    <t>83045</t>
  </si>
  <si>
    <t>Blue Sea</t>
  </si>
  <si>
    <t>80115</t>
  </si>
  <si>
    <t>Boileau</t>
  </si>
  <si>
    <t>73005</t>
  </si>
  <si>
    <t>Boisbriand</t>
  </si>
  <si>
    <t>21045</t>
  </si>
  <si>
    <t>Boischatel</t>
  </si>
  <si>
    <t>73030</t>
  </si>
  <si>
    <t>Bois-des-Filion</t>
  </si>
  <si>
    <t>83085</t>
  </si>
  <si>
    <t>Bois-Franc</t>
  </si>
  <si>
    <t>45095</t>
  </si>
  <si>
    <t>Bolton-Est</t>
  </si>
  <si>
    <t>46065</t>
  </si>
  <si>
    <t>Bolton-Ouest</t>
  </si>
  <si>
    <t>05045</t>
  </si>
  <si>
    <t>Bonaventure</t>
  </si>
  <si>
    <t>98010</t>
  </si>
  <si>
    <t>Bonne-Espérance</t>
  </si>
  <si>
    <t>42040</t>
  </si>
  <si>
    <t>Bonsecours</t>
  </si>
  <si>
    <t>58033</t>
  </si>
  <si>
    <t>Boucherville</t>
  </si>
  <si>
    <t>83050</t>
  </si>
  <si>
    <t>Bouchette</t>
  </si>
  <si>
    <t>80145</t>
  </si>
  <si>
    <t>Bowman</t>
  </si>
  <si>
    <t>78075</t>
  </si>
  <si>
    <t>Brébeuf</t>
  </si>
  <si>
    <t>46090</t>
  </si>
  <si>
    <t>Brigham</t>
  </si>
  <si>
    <t>84005</t>
  </si>
  <si>
    <t>Bristol</t>
  </si>
  <si>
    <t>46070</t>
  </si>
  <si>
    <t>Brome</t>
  </si>
  <si>
    <t>46078</t>
  </si>
  <si>
    <t>Bromont</t>
  </si>
  <si>
    <t>58007</t>
  </si>
  <si>
    <t>Brossard</t>
  </si>
  <si>
    <t>76043</t>
  </si>
  <si>
    <t>Brownsburg-Chatham</t>
  </si>
  <si>
    <t>84025</t>
  </si>
  <si>
    <t>Bryson</t>
  </si>
  <si>
    <t>41070</t>
  </si>
  <si>
    <t>Bury</t>
  </si>
  <si>
    <t>12057</t>
  </si>
  <si>
    <t>Cacouna</t>
  </si>
  <si>
    <t>59030</t>
  </si>
  <si>
    <t>Calixa-Lavallée</t>
  </si>
  <si>
    <t>84030</t>
  </si>
  <si>
    <t>Campbell's Bay</t>
  </si>
  <si>
    <t>67020</t>
  </si>
  <si>
    <t>Candiac</t>
  </si>
  <si>
    <t>82020</t>
  </si>
  <si>
    <t>Cantley</t>
  </si>
  <si>
    <t>04047</t>
  </si>
  <si>
    <t>Cap-Chat</t>
  </si>
  <si>
    <t>05060</t>
  </si>
  <si>
    <t>Caplan</t>
  </si>
  <si>
    <t>18045</t>
  </si>
  <si>
    <t>Cap-Saint-Ignace</t>
  </si>
  <si>
    <t>34030</t>
  </si>
  <si>
    <t>Cap-Santé</t>
  </si>
  <si>
    <t>57010</t>
  </si>
  <si>
    <t>Carignan</t>
  </si>
  <si>
    <t>06013</t>
  </si>
  <si>
    <t>Carleton-sur-Mer</t>
  </si>
  <si>
    <t>05077</t>
  </si>
  <si>
    <t>Cascapédia–Saint-Jules</t>
  </si>
  <si>
    <t>07018</t>
  </si>
  <si>
    <t>Causapscal</t>
  </si>
  <si>
    <t>83040</t>
  </si>
  <si>
    <t>Cayamant</t>
  </si>
  <si>
    <t>57005</t>
  </si>
  <si>
    <t>Chambly</t>
  </si>
  <si>
    <t>91020</t>
  </si>
  <si>
    <t>Chambord</t>
  </si>
  <si>
    <t>37220</t>
  </si>
  <si>
    <t>Champlain</t>
  </si>
  <si>
    <t>88005</t>
  </si>
  <si>
    <t>Champneuf</t>
  </si>
  <si>
    <t>02028</t>
  </si>
  <si>
    <t>Chandler</t>
  </si>
  <si>
    <t>99020</t>
  </si>
  <si>
    <t>Chapais</t>
  </si>
  <si>
    <t>51080</t>
  </si>
  <si>
    <t>Charette</t>
  </si>
  <si>
    <t>60005</t>
  </si>
  <si>
    <t>Charlemagne</t>
  </si>
  <si>
    <t>41020</t>
  </si>
  <si>
    <t>Chartierville</t>
  </si>
  <si>
    <t>67050</t>
  </si>
  <si>
    <t>Châteauguay</t>
  </si>
  <si>
    <t>21035</t>
  </si>
  <si>
    <t>Château-Richer</t>
  </si>
  <si>
    <t>87095</t>
  </si>
  <si>
    <t>Chazel</t>
  </si>
  <si>
    <t>82025</t>
  </si>
  <si>
    <t>Chelsea</t>
  </si>
  <si>
    <t>80103</t>
  </si>
  <si>
    <t>Chénéville</t>
  </si>
  <si>
    <t>62047</t>
  </si>
  <si>
    <t>Chertsey</t>
  </si>
  <si>
    <t>39030</t>
  </si>
  <si>
    <t>Chesterville</t>
  </si>
  <si>
    <t>99025</t>
  </si>
  <si>
    <t>Chibougamau</t>
  </si>
  <si>
    <t>84090</t>
  </si>
  <si>
    <t>Chichester</t>
  </si>
  <si>
    <t>96035</t>
  </si>
  <si>
    <t>Chute-aux-Outardes</t>
  </si>
  <si>
    <t>79065</t>
  </si>
  <si>
    <t>Chute-Saint-Philippe</t>
  </si>
  <si>
    <t>84015</t>
  </si>
  <si>
    <t>Clarendon</t>
  </si>
  <si>
    <t>15035</t>
  </si>
  <si>
    <t>Clermont</t>
  </si>
  <si>
    <t>87110</t>
  </si>
  <si>
    <t>87075</t>
  </si>
  <si>
    <t>Clerval</t>
  </si>
  <si>
    <t>42110</t>
  </si>
  <si>
    <t>Cleveland</t>
  </si>
  <si>
    <t>03010</t>
  </si>
  <si>
    <t>Cloridorme</t>
  </si>
  <si>
    <t>44037</t>
  </si>
  <si>
    <t>Coaticook</t>
  </si>
  <si>
    <t>95050</t>
  </si>
  <si>
    <t>Colombier</t>
  </si>
  <si>
    <t>44071</t>
  </si>
  <si>
    <t>Compton</t>
  </si>
  <si>
    <t>59035</t>
  </si>
  <si>
    <t>Contrecoeur</t>
  </si>
  <si>
    <t>41038</t>
  </si>
  <si>
    <t>Cookshire-Eaton</t>
  </si>
  <si>
    <t>71040</t>
  </si>
  <si>
    <t>Coteau-du-Lac</t>
  </si>
  <si>
    <t>98015</t>
  </si>
  <si>
    <t>Côte-Nord-du-Golfe-du-Saint-Laurent</t>
  </si>
  <si>
    <t>66058</t>
  </si>
  <si>
    <t>Côte-Saint-Luc</t>
  </si>
  <si>
    <t>30090</t>
  </si>
  <si>
    <t>Courcelles</t>
  </si>
  <si>
    <t>46080</t>
  </si>
  <si>
    <t>Cowansville</t>
  </si>
  <si>
    <t>61013</t>
  </si>
  <si>
    <t>Crabtree</t>
  </si>
  <si>
    <t>40047</t>
  </si>
  <si>
    <t>Danville</t>
  </si>
  <si>
    <t>Daveluyville</t>
  </si>
  <si>
    <t>13005</t>
  </si>
  <si>
    <t>Dégelis</t>
  </si>
  <si>
    <t>83070</t>
  </si>
  <si>
    <t>Déléage</t>
  </si>
  <si>
    <t>67025</t>
  </si>
  <si>
    <t>Delson</t>
  </si>
  <si>
    <t>83005</t>
  </si>
  <si>
    <t>Denholm</t>
  </si>
  <si>
    <t>93005</t>
  </si>
  <si>
    <t>Desbiens</t>
  </si>
  <si>
    <t>38070</t>
  </si>
  <si>
    <t>Deschaillons-sur-Saint-Laurent</t>
  </si>
  <si>
    <t>34058</t>
  </si>
  <si>
    <t>Deschambault-Grondines</t>
  </si>
  <si>
    <t>72010</t>
  </si>
  <si>
    <t>Deux-Montagnes</t>
  </si>
  <si>
    <t>31015</t>
  </si>
  <si>
    <t>Disraeli</t>
  </si>
  <si>
    <t>31020</t>
  </si>
  <si>
    <t>44023</t>
  </si>
  <si>
    <t>Dixville</t>
  </si>
  <si>
    <t>92022</t>
  </si>
  <si>
    <t>Dolbeau-Mistassini</t>
  </si>
  <si>
    <t>66142</t>
  </si>
  <si>
    <t>Dollard-Des Ormeaux</t>
  </si>
  <si>
    <t>34025</t>
  </si>
  <si>
    <t>Donnacona</t>
  </si>
  <si>
    <t>66087</t>
  </si>
  <si>
    <t>Dorval</t>
  </si>
  <si>
    <t>33040</t>
  </si>
  <si>
    <t>Dosquet</t>
  </si>
  <si>
    <t>49058</t>
  </si>
  <si>
    <t>Drummondville</t>
  </si>
  <si>
    <t>41117</t>
  </si>
  <si>
    <t>Dudswell</t>
  </si>
  <si>
    <t>80135</t>
  </si>
  <si>
    <t>Duhamel</t>
  </si>
  <si>
    <t>85030</t>
  </si>
  <si>
    <t>Duhamel-Ouest</t>
  </si>
  <si>
    <t>69075</t>
  </si>
  <si>
    <t>Dundee</t>
  </si>
  <si>
    <t>46050</t>
  </si>
  <si>
    <t>Dunham</t>
  </si>
  <si>
    <t>87005</t>
  </si>
  <si>
    <t>Duparquet</t>
  </si>
  <si>
    <t>87085</t>
  </si>
  <si>
    <t>Dupuy</t>
  </si>
  <si>
    <t>49015</t>
  </si>
  <si>
    <t>Durham-Sud</t>
  </si>
  <si>
    <t>41060</t>
  </si>
  <si>
    <t>East Angus</t>
  </si>
  <si>
    <t>31122</t>
  </si>
  <si>
    <t>East Broughton</t>
  </si>
  <si>
    <t>46085</t>
  </si>
  <si>
    <t>East Farnham</t>
  </si>
  <si>
    <t>44010</t>
  </si>
  <si>
    <t>East Hereford</t>
  </si>
  <si>
    <t>45093</t>
  </si>
  <si>
    <t>Eastman</t>
  </si>
  <si>
    <t>83075</t>
  </si>
  <si>
    <t>Egan-Sud</t>
  </si>
  <si>
    <t>69050</t>
  </si>
  <si>
    <t>Elgin</t>
  </si>
  <si>
    <t>62053</t>
  </si>
  <si>
    <t>Entrelacs</t>
  </si>
  <si>
    <t>06025</t>
  </si>
  <si>
    <t>Escuminac</t>
  </si>
  <si>
    <t>10005</t>
  </si>
  <si>
    <t>Esprit-Saint</t>
  </si>
  <si>
    <t>77011</t>
  </si>
  <si>
    <t>Estérel</t>
  </si>
  <si>
    <t>46112</t>
  </si>
  <si>
    <t>Farnham</t>
  </si>
  <si>
    <t>80005</t>
  </si>
  <si>
    <t>Fassett</t>
  </si>
  <si>
    <t>94220</t>
  </si>
  <si>
    <t>Ferland-et-Boilleau</t>
  </si>
  <si>
    <t>79097</t>
  </si>
  <si>
    <t>Ferme-Neuve</t>
  </si>
  <si>
    <t>97035</t>
  </si>
  <si>
    <t>Fermont</t>
  </si>
  <si>
    <t>95045</t>
  </si>
  <si>
    <t>Forestville</t>
  </si>
  <si>
    <t>84060</t>
  </si>
  <si>
    <t>Fort-Coulonge</t>
  </si>
  <si>
    <t>38047</t>
  </si>
  <si>
    <t>Fortierville</t>
  </si>
  <si>
    <t>22010</t>
  </si>
  <si>
    <t>Fossambault-sur-le-Lac</t>
  </si>
  <si>
    <t>26005</t>
  </si>
  <si>
    <t>Frampton</t>
  </si>
  <si>
    <t>69010</t>
  </si>
  <si>
    <t>Franklin</t>
  </si>
  <si>
    <t>96015</t>
  </si>
  <si>
    <t>Franquelin</t>
  </si>
  <si>
    <t>46010</t>
  </si>
  <si>
    <t>Frelighsburg</t>
  </si>
  <si>
    <t>30025</t>
  </si>
  <si>
    <t>Frontenac</t>
  </si>
  <si>
    <t>85055</t>
  </si>
  <si>
    <t>Fugèreville</t>
  </si>
  <si>
    <t>87020</t>
  </si>
  <si>
    <t>Gallichan</t>
  </si>
  <si>
    <t>03005</t>
  </si>
  <si>
    <t>Gaspé</t>
  </si>
  <si>
    <t>81017</t>
  </si>
  <si>
    <t>Gatineau</t>
  </si>
  <si>
    <t>92055</t>
  </si>
  <si>
    <t>Girardville</t>
  </si>
  <si>
    <t>96010</t>
  </si>
  <si>
    <t>Godbout</t>
  </si>
  <si>
    <t>69060</t>
  </si>
  <si>
    <t>Godmanchester</t>
  </si>
  <si>
    <t>76025</t>
  </si>
  <si>
    <t>Gore</t>
  </si>
  <si>
    <t>99060</t>
  </si>
  <si>
    <t xml:space="preserve">Gouvernement régional d'Eeyou Istchee Baie-James             </t>
  </si>
  <si>
    <t>83032</t>
  </si>
  <si>
    <t>Gracefield</t>
  </si>
  <si>
    <t>47017</t>
  </si>
  <si>
    <t>Granby</t>
  </si>
  <si>
    <t>02015</t>
  </si>
  <si>
    <t>Grande-Rivière</t>
  </si>
  <si>
    <t>35040</t>
  </si>
  <si>
    <t>Grandes-Piles</t>
  </si>
  <si>
    <t>03020</t>
  </si>
  <si>
    <t>Grande-Vallée</t>
  </si>
  <si>
    <t>09060</t>
  </si>
  <si>
    <t>Grand-Métis</t>
  </si>
  <si>
    <t>83095</t>
  </si>
  <si>
    <t>Grand-Remous</t>
  </si>
  <si>
    <t>50065</t>
  </si>
  <si>
    <t>Grand-Saint-Esprit</t>
  </si>
  <si>
    <t>76055</t>
  </si>
  <si>
    <t>Grenville</t>
  </si>
  <si>
    <t>76052</t>
  </si>
  <si>
    <t>Grenville-sur-la-Rouge</t>
  </si>
  <si>
    <t>98014</t>
  </si>
  <si>
    <t>Gros-Mécatina</t>
  </si>
  <si>
    <t>01042</t>
  </si>
  <si>
    <t>Grosse-Île</t>
  </si>
  <si>
    <t>08015</t>
  </si>
  <si>
    <t>Grosses-Roches</t>
  </si>
  <si>
    <t>85095</t>
  </si>
  <si>
    <t>Guérin</t>
  </si>
  <si>
    <t>39010</t>
  </si>
  <si>
    <t>Ham-Nord</t>
  </si>
  <si>
    <t>41075</t>
  </si>
  <si>
    <t>Hampden</t>
  </si>
  <si>
    <t>66062</t>
  </si>
  <si>
    <t>Hampstead</t>
  </si>
  <si>
    <t>40005</t>
  </si>
  <si>
    <t>Ham-Sud</t>
  </si>
  <si>
    <t>76065</t>
  </si>
  <si>
    <t>Harrington</t>
  </si>
  <si>
    <t>45043</t>
  </si>
  <si>
    <t>Hatley</t>
  </si>
  <si>
    <t>45055</t>
  </si>
  <si>
    <t>69005</t>
  </si>
  <si>
    <t>Havelock</t>
  </si>
  <si>
    <t>98040</t>
  </si>
  <si>
    <t>Havre-Saint-Pierre</t>
  </si>
  <si>
    <t>93020</t>
  </si>
  <si>
    <t>Hébertville</t>
  </si>
  <si>
    <t>93025</t>
  </si>
  <si>
    <t>Hébertville-Station</t>
  </si>
  <si>
    <t>68010</t>
  </si>
  <si>
    <t>Hemmingford</t>
  </si>
  <si>
    <t>68015</t>
  </si>
  <si>
    <t>56042</t>
  </si>
  <si>
    <t>Henryville</t>
  </si>
  <si>
    <t>35035</t>
  </si>
  <si>
    <t>Hérouxville</t>
  </si>
  <si>
    <t>69045</t>
  </si>
  <si>
    <t>Hinchinbrooke</t>
  </si>
  <si>
    <t>19070</t>
  </si>
  <si>
    <t>Honfleur</t>
  </si>
  <si>
    <t>05025</t>
  </si>
  <si>
    <t>Hope</t>
  </si>
  <si>
    <t>05020</t>
  </si>
  <si>
    <t>Hope Town</t>
  </si>
  <si>
    <t>69025</t>
  </si>
  <si>
    <t>Howick</t>
  </si>
  <si>
    <t>78065</t>
  </si>
  <si>
    <t>Huberdeau</t>
  </si>
  <si>
    <t>71100</t>
  </si>
  <si>
    <t>Hudson</t>
  </si>
  <si>
    <t>69055</t>
  </si>
  <si>
    <t>Huntingdon</t>
  </si>
  <si>
    <t>32058</t>
  </si>
  <si>
    <t>Inverness</t>
  </si>
  <si>
    <t>31040</t>
  </si>
  <si>
    <t>Irlande</t>
  </si>
  <si>
    <t>78042</t>
  </si>
  <si>
    <t>Ivry-sur-le-Lac</t>
  </si>
  <si>
    <t>61025</t>
  </si>
  <si>
    <t>Joliette</t>
  </si>
  <si>
    <t>14050</t>
  </si>
  <si>
    <t>Kamouraska</t>
  </si>
  <si>
    <t>83015</t>
  </si>
  <si>
    <t>Kazabazua</t>
  </si>
  <si>
    <t>79025</t>
  </si>
  <si>
    <t>Kiamika</t>
  </si>
  <si>
    <t>42070</t>
  </si>
  <si>
    <t>Kingsbury</t>
  </si>
  <si>
    <t>39097</t>
  </si>
  <si>
    <t>Kingsey Falls</t>
  </si>
  <si>
    <t>31105</t>
  </si>
  <si>
    <t>Kinnear's Mills</t>
  </si>
  <si>
    <t>85010</t>
  </si>
  <si>
    <t>Kipawa</t>
  </si>
  <si>
    <t>66102</t>
  </si>
  <si>
    <t>Kirkland</t>
  </si>
  <si>
    <t>90017</t>
  </si>
  <si>
    <t>La Bostonnais</t>
  </si>
  <si>
    <t>78115</t>
  </si>
  <si>
    <t>La Conception</t>
  </si>
  <si>
    <t>88030</t>
  </si>
  <si>
    <t>La Corne</t>
  </si>
  <si>
    <t>91050</t>
  </si>
  <si>
    <t>La Doré</t>
  </si>
  <si>
    <t>19090</t>
  </si>
  <si>
    <t>La Durantaye</t>
  </si>
  <si>
    <t>29030</t>
  </si>
  <si>
    <t>La Guadeloupe</t>
  </si>
  <si>
    <t>79047</t>
  </si>
  <si>
    <t>La Macaza</t>
  </si>
  <si>
    <t>15013</t>
  </si>
  <si>
    <t>La Malbaie</t>
  </si>
  <si>
    <t>04030</t>
  </si>
  <si>
    <t>La Martre</t>
  </si>
  <si>
    <t>78130</t>
  </si>
  <si>
    <t>La Minerve</t>
  </si>
  <si>
    <t>88015</t>
  </si>
  <si>
    <t>La Morandière</t>
  </si>
  <si>
    <t>88045</t>
  </si>
  <si>
    <t>La Motte</t>
  </si>
  <si>
    <t>41027</t>
  </si>
  <si>
    <t>La Patrie</t>
  </si>
  <si>
    <t>82035</t>
  </si>
  <si>
    <t>La Pêche</t>
  </si>
  <si>
    <t>14085</t>
  </si>
  <si>
    <t>La Pocatière</t>
  </si>
  <si>
    <t>67015</t>
  </si>
  <si>
    <t>La Prairie</t>
  </si>
  <si>
    <t>54035</t>
  </si>
  <si>
    <t>La Présentation</t>
  </si>
  <si>
    <t>09005</t>
  </si>
  <si>
    <t>La Rédemption</t>
  </si>
  <si>
    <t>87080</t>
  </si>
  <si>
    <t>La Reine</t>
  </si>
  <si>
    <t>87090</t>
  </si>
  <si>
    <t>La Sarre</t>
  </si>
  <si>
    <t>10010</t>
  </si>
  <si>
    <t>La Trinité-des-Monts</t>
  </si>
  <si>
    <t>90012</t>
  </si>
  <si>
    <t>La Tuque</t>
  </si>
  <si>
    <t>52050</t>
  </si>
  <si>
    <t>La Visitation-de-l'Île-Dupas</t>
  </si>
  <si>
    <t>50085</t>
  </si>
  <si>
    <t>La Visitation-de-Yamaska</t>
  </si>
  <si>
    <t>78120</t>
  </si>
  <si>
    <t>Labelle</t>
  </si>
  <si>
    <t>93055</t>
  </si>
  <si>
    <t>Labrecque</t>
  </si>
  <si>
    <t>07057</t>
  </si>
  <si>
    <t>Lac-au-Saumon</t>
  </si>
  <si>
    <t>35010</t>
  </si>
  <si>
    <t>Lac-aux-Sables</t>
  </si>
  <si>
    <t>22040</t>
  </si>
  <si>
    <t>Lac-Beauport</t>
  </si>
  <si>
    <t>91005</t>
  </si>
  <si>
    <t>Lac-Bouchette</t>
  </si>
  <si>
    <t>46075</t>
  </si>
  <si>
    <t>Lac-Brome</t>
  </si>
  <si>
    <t>22030</t>
  </si>
  <si>
    <t>Lac-Delage</t>
  </si>
  <si>
    <t>13060</t>
  </si>
  <si>
    <t>Lac-des-Aigles</t>
  </si>
  <si>
    <t>79078</t>
  </si>
  <si>
    <t>Lac-des-Écorces</t>
  </si>
  <si>
    <t>80130</t>
  </si>
  <si>
    <t>Lac-des-Plages</t>
  </si>
  <si>
    <t>77055</t>
  </si>
  <si>
    <t>Lac-des-Seize-Îles</t>
  </si>
  <si>
    <t>30080</t>
  </si>
  <si>
    <t>Lac-Drolet</t>
  </si>
  <si>
    <t>79015</t>
  </si>
  <si>
    <t>Lac-du-Cerf</t>
  </si>
  <si>
    <t>90027</t>
  </si>
  <si>
    <t>Lac-Édouard</t>
  </si>
  <si>
    <t>28053</t>
  </si>
  <si>
    <t>Lac-Etchemin</t>
  </si>
  <si>
    <t>18010</t>
  </si>
  <si>
    <t>Lac-Frontière</t>
  </si>
  <si>
    <t>76020</t>
  </si>
  <si>
    <t>Lachute</t>
  </si>
  <si>
    <t>30030</t>
  </si>
  <si>
    <t>Lac-Mégantic</t>
  </si>
  <si>
    <t>56023</t>
  </si>
  <si>
    <t>Lacolle</t>
  </si>
  <si>
    <t>29095</t>
  </si>
  <si>
    <t>Lac-Poulin</t>
  </si>
  <si>
    <t>79060</t>
  </si>
  <si>
    <t>Lac-Saguay</t>
  </si>
  <si>
    <t>83020</t>
  </si>
  <si>
    <t>Lac-Sainte-Marie</t>
  </si>
  <si>
    <t>22015</t>
  </si>
  <si>
    <t>Lac-Saint-Joseph</t>
  </si>
  <si>
    <t>79105</t>
  </si>
  <si>
    <t>Lac-Saint-Paul</t>
  </si>
  <si>
    <t>34120</t>
  </si>
  <si>
    <t>Lac-Sergent</t>
  </si>
  <si>
    <t>80095</t>
  </si>
  <si>
    <t>Lac-Simon</t>
  </si>
  <si>
    <t>78095</t>
  </si>
  <si>
    <t>Lac-Supérieur</t>
  </si>
  <si>
    <t>78127</t>
  </si>
  <si>
    <t>Lac-Tremblant-Nord</t>
  </si>
  <si>
    <t>85070</t>
  </si>
  <si>
    <t>Laforce</t>
  </si>
  <si>
    <t>93060</t>
  </si>
  <si>
    <t>Lamarche</t>
  </si>
  <si>
    <t>30095</t>
  </si>
  <si>
    <t>Lambton</t>
  </si>
  <si>
    <t>23057</t>
  </si>
  <si>
    <t>L'Ancienne-Lorette</t>
  </si>
  <si>
    <t>88035</t>
  </si>
  <si>
    <t>Landrienne</t>
  </si>
  <si>
    <t>21040</t>
  </si>
  <si>
    <t>L'Ange-Gardien</t>
  </si>
  <si>
    <t>82005</t>
  </si>
  <si>
    <t>52017</t>
  </si>
  <si>
    <t>Lanoraie</t>
  </si>
  <si>
    <t>94210</t>
  </si>
  <si>
    <t>L'Anse-Saint-Jean</t>
  </si>
  <si>
    <t>78015</t>
  </si>
  <si>
    <t>Lantier</t>
  </si>
  <si>
    <t>94265</t>
  </si>
  <si>
    <t>Larouche</t>
  </si>
  <si>
    <t>79050</t>
  </si>
  <si>
    <t>L'Ascension</t>
  </si>
  <si>
    <t>93065</t>
  </si>
  <si>
    <t>L'Ascension-de-Notre-Seigneur</t>
  </si>
  <si>
    <t>06060</t>
  </si>
  <si>
    <t>L'Ascension-de-Patapédia</t>
  </si>
  <si>
    <t>60028</t>
  </si>
  <si>
    <t>L'Assomption</t>
  </si>
  <si>
    <t>85060</t>
  </si>
  <si>
    <t>Latulipe-et-Gaboury</t>
  </si>
  <si>
    <t>88080</t>
  </si>
  <si>
    <t>Launay</t>
  </si>
  <si>
    <t>33060</t>
  </si>
  <si>
    <t>Laurier-Station</t>
  </si>
  <si>
    <t>32072</t>
  </si>
  <si>
    <t>Laurierville</t>
  </si>
  <si>
    <t>65005</t>
  </si>
  <si>
    <t>Laval</t>
  </si>
  <si>
    <t>52007</t>
  </si>
  <si>
    <t>Lavaltrie</t>
  </si>
  <si>
    <t>49025</t>
  </si>
  <si>
    <t>L'Avenir</t>
  </si>
  <si>
    <t>Laverlochère-Angliers</t>
  </si>
  <si>
    <t>42045</t>
  </si>
  <si>
    <t>Lawrenceville</t>
  </si>
  <si>
    <t>99005</t>
  </si>
  <si>
    <t>Lebel-sur-Quévillon</t>
  </si>
  <si>
    <t>33123</t>
  </si>
  <si>
    <t>Leclercville</t>
  </si>
  <si>
    <t>49020</t>
  </si>
  <si>
    <t>Lefebvre</t>
  </si>
  <si>
    <t>13050</t>
  </si>
  <si>
    <t>Lejeune</t>
  </si>
  <si>
    <t>38020</t>
  </si>
  <si>
    <t>Lemieux</t>
  </si>
  <si>
    <t>L'Épiphanie</t>
  </si>
  <si>
    <t>67055</t>
  </si>
  <si>
    <t>Léry</t>
  </si>
  <si>
    <t>95018</t>
  </si>
  <si>
    <t>Les Bergeronnes</t>
  </si>
  <si>
    <t>71050</t>
  </si>
  <si>
    <t>Les Cèdres</t>
  </si>
  <si>
    <t>71033</t>
  </si>
  <si>
    <t>Les Coteaux</t>
  </si>
  <si>
    <t>16048</t>
  </si>
  <si>
    <t>Les Éboulements</t>
  </si>
  <si>
    <t>95025</t>
  </si>
  <si>
    <t>Les Escoumins</t>
  </si>
  <si>
    <t>09015</t>
  </si>
  <si>
    <t>Les Hauteurs</t>
  </si>
  <si>
    <t>01023</t>
  </si>
  <si>
    <t>Les Îles-de-la-Madeleine</t>
  </si>
  <si>
    <t>08005</t>
  </si>
  <si>
    <t>Les Méchins</t>
  </si>
  <si>
    <t>25213</t>
  </si>
  <si>
    <t>Lévis</t>
  </si>
  <si>
    <t>71095</t>
  </si>
  <si>
    <t>L'Île-Cadieux</t>
  </si>
  <si>
    <t>98020</t>
  </si>
  <si>
    <t>L'Île-d'Anticosti</t>
  </si>
  <si>
    <t>84035</t>
  </si>
  <si>
    <t>L'Île-du-Grand-Calumet</t>
  </si>
  <si>
    <t>71060</t>
  </si>
  <si>
    <t>L'Île-Perrot</t>
  </si>
  <si>
    <t>41085</t>
  </si>
  <si>
    <t>Lingwick</t>
  </si>
  <si>
    <t>84082</t>
  </si>
  <si>
    <t>L'Isle-aux-Allumettes</t>
  </si>
  <si>
    <t>16023</t>
  </si>
  <si>
    <t>L'Isle-aux-Coudres</t>
  </si>
  <si>
    <t>17078</t>
  </si>
  <si>
    <t>L'Islet</t>
  </si>
  <si>
    <t>12043</t>
  </si>
  <si>
    <t>L'Isle-Verte</t>
  </si>
  <si>
    <t>84040</t>
  </si>
  <si>
    <t>Litchfield</t>
  </si>
  <si>
    <t>80055</t>
  </si>
  <si>
    <t>Lochaber</t>
  </si>
  <si>
    <t>80060</t>
  </si>
  <si>
    <t>Lochaber-Partie-Ouest</t>
  </si>
  <si>
    <t>98045</t>
  </si>
  <si>
    <t>Longue-Pointe-de-Mingan</t>
  </si>
  <si>
    <t>95032</t>
  </si>
  <si>
    <t>Longue-Rive</t>
  </si>
  <si>
    <t>58227</t>
  </si>
  <si>
    <t>Longueuil</t>
  </si>
  <si>
    <t>73025</t>
  </si>
  <si>
    <t>Lorraine</t>
  </si>
  <si>
    <t>85037</t>
  </si>
  <si>
    <t>Lorrainville</t>
  </si>
  <si>
    <t>33115</t>
  </si>
  <si>
    <t>Lotbinière</t>
  </si>
  <si>
    <t>51015</t>
  </si>
  <si>
    <t>Louiseville</t>
  </si>
  <si>
    <t>83010</t>
  </si>
  <si>
    <t>Low</t>
  </si>
  <si>
    <t>32065</t>
  </si>
  <si>
    <t>Lyster</t>
  </si>
  <si>
    <t>87058</t>
  </si>
  <si>
    <t>Macamic</t>
  </si>
  <si>
    <t>39165</t>
  </si>
  <si>
    <t>Maddington</t>
  </si>
  <si>
    <t>45072</t>
  </si>
  <si>
    <t>Magog</t>
  </si>
  <si>
    <t>89015</t>
  </si>
  <si>
    <t>Malartic</t>
  </si>
  <si>
    <t>52095</t>
  </si>
  <si>
    <t>Mandeville</t>
  </si>
  <si>
    <t>83065</t>
  </si>
  <si>
    <t>Maniwaki</t>
  </si>
  <si>
    <t>38028</t>
  </si>
  <si>
    <t>Manseau</t>
  </si>
  <si>
    <t>84065</t>
  </si>
  <si>
    <t>Mansfield-et-Pontefract</t>
  </si>
  <si>
    <t>06005</t>
  </si>
  <si>
    <t>Maria</t>
  </si>
  <si>
    <t>42065</t>
  </si>
  <si>
    <t>Maricourt</t>
  </si>
  <si>
    <t>55048</t>
  </si>
  <si>
    <t>Marieville</t>
  </si>
  <si>
    <t>04025</t>
  </si>
  <si>
    <t>Marsoui</t>
  </si>
  <si>
    <t>30035</t>
  </si>
  <si>
    <t>Marston</t>
  </si>
  <si>
    <t>44060</t>
  </si>
  <si>
    <t>Martinville</t>
  </si>
  <si>
    <t>64015</t>
  </si>
  <si>
    <t>Mascouche</t>
  </si>
  <si>
    <t>51008</t>
  </si>
  <si>
    <t>Maskinongé</t>
  </si>
  <si>
    <t>53010</t>
  </si>
  <si>
    <t>Massueville</t>
  </si>
  <si>
    <t>99015</t>
  </si>
  <si>
    <t>Matagami</t>
  </si>
  <si>
    <t>08053</t>
  </si>
  <si>
    <t>Matane</t>
  </si>
  <si>
    <t>06045</t>
  </si>
  <si>
    <t>Matapédia</t>
  </si>
  <si>
    <t>80065</t>
  </si>
  <si>
    <t>Mayo</t>
  </si>
  <si>
    <t>57025</t>
  </si>
  <si>
    <t>McMasterville</t>
  </si>
  <si>
    <t>42075</t>
  </si>
  <si>
    <t>Melbourne</t>
  </si>
  <si>
    <t>67045</t>
  </si>
  <si>
    <t>Mercier</t>
  </si>
  <si>
    <t>83060</t>
  </si>
  <si>
    <t>Messines</t>
  </si>
  <si>
    <t>93012</t>
  </si>
  <si>
    <t>Métabetchouan–Lac-à-la-Croix</t>
  </si>
  <si>
    <t>09048</t>
  </si>
  <si>
    <t>Métis-sur-Mer</t>
  </si>
  <si>
    <t>30040</t>
  </si>
  <si>
    <t>Milan</t>
  </si>
  <si>
    <t>76030</t>
  </si>
  <si>
    <t>Mille-Isles</t>
  </si>
  <si>
    <t>74005</t>
  </si>
  <si>
    <t>Mirabel</t>
  </si>
  <si>
    <t>85075</t>
  </si>
  <si>
    <t>Moffet</t>
  </si>
  <si>
    <t>78055</t>
  </si>
  <si>
    <t>Montcalm</t>
  </si>
  <si>
    <t>14005</t>
  </si>
  <si>
    <t>Mont-Carmel</t>
  </si>
  <si>
    <t>83088</t>
  </si>
  <si>
    <t>Montcerf-Lytton</t>
  </si>
  <si>
    <t>80010</t>
  </si>
  <si>
    <t>Montebello</t>
  </si>
  <si>
    <t>09077</t>
  </si>
  <si>
    <t>Mont-Joli</t>
  </si>
  <si>
    <t>79088</t>
  </si>
  <si>
    <t>Mont-Laurier</t>
  </si>
  <si>
    <t>18050</t>
  </si>
  <si>
    <t>Montmagny</t>
  </si>
  <si>
    <t>80090</t>
  </si>
  <si>
    <t>Montpellier</t>
  </si>
  <si>
    <t>66023</t>
  </si>
  <si>
    <t>Montréal</t>
  </si>
  <si>
    <t>66007</t>
  </si>
  <si>
    <t>Montréal-Est</t>
  </si>
  <si>
    <t>66047</t>
  </si>
  <si>
    <t>Montréal-Ouest</t>
  </si>
  <si>
    <t>66072</t>
  </si>
  <si>
    <t>Mont-Royal</t>
  </si>
  <si>
    <t>56097</t>
  </si>
  <si>
    <t>Mont-Saint-Grégoire</t>
  </si>
  <si>
    <t>57035</t>
  </si>
  <si>
    <t>Mont-Saint-Hilaire</t>
  </si>
  <si>
    <t>79110</t>
  </si>
  <si>
    <t>Mont-Saint-Michel</t>
  </si>
  <si>
    <t>04015</t>
  </si>
  <si>
    <t>Mont-Saint-Pierre</t>
  </si>
  <si>
    <t>78102</t>
  </si>
  <si>
    <t>Mont-Tremblant</t>
  </si>
  <si>
    <t>77050</t>
  </si>
  <si>
    <t>Morin-Heights</t>
  </si>
  <si>
    <t>80085</t>
  </si>
  <si>
    <t>Mulgrave-et-Derry</t>
  </si>
  <si>
    <t>03025</t>
  </si>
  <si>
    <t>Murdochville</t>
  </si>
  <si>
    <t>80110</t>
  </si>
  <si>
    <t>Namur</t>
  </si>
  <si>
    <t>30045</t>
  </si>
  <si>
    <t>Nantes</t>
  </si>
  <si>
    <t>68030</t>
  </si>
  <si>
    <t>Napierville</t>
  </si>
  <si>
    <t>98025</t>
  </si>
  <si>
    <t>Natashquan</t>
  </si>
  <si>
    <t>85100</t>
  </si>
  <si>
    <t>Nédélec</t>
  </si>
  <si>
    <t>34007</t>
  </si>
  <si>
    <t>Neuville</t>
  </si>
  <si>
    <t>05040</t>
  </si>
  <si>
    <t>New Carlisle</t>
  </si>
  <si>
    <t>05070</t>
  </si>
  <si>
    <t>New Richmond</t>
  </si>
  <si>
    <t>41037</t>
  </si>
  <si>
    <t>Newport</t>
  </si>
  <si>
    <t>50072</t>
  </si>
  <si>
    <t>Nicolet</t>
  </si>
  <si>
    <t>79030</t>
  </si>
  <si>
    <t>Nominingue</t>
  </si>
  <si>
    <t>92040</t>
  </si>
  <si>
    <t>Normandin</t>
  </si>
  <si>
    <t>87115</t>
  </si>
  <si>
    <t>Normétal</t>
  </si>
  <si>
    <t>45050</t>
  </si>
  <si>
    <t>North Hatley</t>
  </si>
  <si>
    <t>19010</t>
  </si>
  <si>
    <t>Notre-Dame-Auxiliatrice-de-Buckland</t>
  </si>
  <si>
    <t>80015</t>
  </si>
  <si>
    <t>Notre-Dame-de-Bonsecours</t>
  </si>
  <si>
    <t>39015</t>
  </si>
  <si>
    <t>Notre-Dame-de-Ham</t>
  </si>
  <si>
    <t>62055</t>
  </si>
  <si>
    <t>Notre-Dame-de-la-Merci</t>
  </si>
  <si>
    <t>80020</t>
  </si>
  <si>
    <t>Notre-Dame-de-la-Paix</t>
  </si>
  <si>
    <t>Notre-Dame-de-la-Salette</t>
  </si>
  <si>
    <t>71065</t>
  </si>
  <si>
    <t>Notre-Dame-de-l'Île-Perrot</t>
  </si>
  <si>
    <t>92060</t>
  </si>
  <si>
    <t>Notre-Dame-de-Lorette</t>
  </si>
  <si>
    <t>32080</t>
  </si>
  <si>
    <t>Notre-Dame-de-Lourdes</t>
  </si>
  <si>
    <t>61045</t>
  </si>
  <si>
    <t>35005</t>
  </si>
  <si>
    <t>Notre-Dame-de-Montauban</t>
  </si>
  <si>
    <t>79010</t>
  </si>
  <si>
    <t>Notre-Dame-de-Pontmain</t>
  </si>
  <si>
    <t>30010</t>
  </si>
  <si>
    <t>Notre-Dame-des-Bois</t>
  </si>
  <si>
    <t>15025</t>
  </si>
  <si>
    <t>Notre-Dame-des-Monts</t>
  </si>
  <si>
    <t>11045</t>
  </si>
  <si>
    <t>Notre-Dame-des-Neiges</t>
  </si>
  <si>
    <t>29120</t>
  </si>
  <si>
    <t>Notre-Dame-des-Pins</t>
  </si>
  <si>
    <t>61030</t>
  </si>
  <si>
    <t>Notre-Dame-des-Prairies</t>
  </si>
  <si>
    <t>12045</t>
  </si>
  <si>
    <t>Notre-Dame-des-Sept-Douleurs</t>
  </si>
  <si>
    <t>46100</t>
  </si>
  <si>
    <t>Notre-Dame-de-Stanbridge</t>
  </si>
  <si>
    <t>49075</t>
  </si>
  <si>
    <t>Notre-Dame-du-Bon-Conseil</t>
  </si>
  <si>
    <t>49080</t>
  </si>
  <si>
    <t>79005</t>
  </si>
  <si>
    <t>Notre-Dame-du-Laus</t>
  </si>
  <si>
    <t>37235</t>
  </si>
  <si>
    <t>Notre-Dame-du-Mont-Carmel</t>
  </si>
  <si>
    <t>85090</t>
  </si>
  <si>
    <t>Notre-Dame-du-Nord</t>
  </si>
  <si>
    <t>12080</t>
  </si>
  <si>
    <t>Notre-Dame-du-Portage</t>
  </si>
  <si>
    <t>18040</t>
  </si>
  <si>
    <t>Notre-Dame-du-Rosaire</t>
  </si>
  <si>
    <t>33085</t>
  </si>
  <si>
    <t>Notre-Dame-du-Sacré-Coeur-d'Issoudun</t>
  </si>
  <si>
    <t>06020</t>
  </si>
  <si>
    <t>Nouvelle</t>
  </si>
  <si>
    <t>56015</t>
  </si>
  <si>
    <t>Noyan</t>
  </si>
  <si>
    <t>45020</t>
  </si>
  <si>
    <t>Ogden</t>
  </si>
  <si>
    <t>72032</t>
  </si>
  <si>
    <t>Oka</t>
  </si>
  <si>
    <t>45115</t>
  </si>
  <si>
    <t>Orford</t>
  </si>
  <si>
    <t>69037</t>
  </si>
  <si>
    <t>Ormstown</t>
  </si>
  <si>
    <t>84055</t>
  </si>
  <si>
    <t>Otter Lake</t>
  </si>
  <si>
    <t>57030</t>
  </si>
  <si>
    <t>Otterburn Park</t>
  </si>
  <si>
    <t>13015</t>
  </si>
  <si>
    <t>Packington</t>
  </si>
  <si>
    <t>09040</t>
  </si>
  <si>
    <t>Padoue</t>
  </si>
  <si>
    <t>87025</t>
  </si>
  <si>
    <t>Palmarolle</t>
  </si>
  <si>
    <t>80037</t>
  </si>
  <si>
    <t>Papineauville</t>
  </si>
  <si>
    <t>38055</t>
  </si>
  <si>
    <t>Parisville</t>
  </si>
  <si>
    <t>05032</t>
  </si>
  <si>
    <t>Paspébiac</t>
  </si>
  <si>
    <t>02005</t>
  </si>
  <si>
    <t>Percé</t>
  </si>
  <si>
    <t>92010</t>
  </si>
  <si>
    <t>Péribonka</t>
  </si>
  <si>
    <t>16005</t>
  </si>
  <si>
    <t>Petite-Rivière-Saint-François</t>
  </si>
  <si>
    <t>03015</t>
  </si>
  <si>
    <t>Petite-Vallée</t>
  </si>
  <si>
    <t>94205</t>
  </si>
  <si>
    <t>Petit-Saguenay</t>
  </si>
  <si>
    <t>77030</t>
  </si>
  <si>
    <t>Piedmont</t>
  </si>
  <si>
    <t>50113</t>
  </si>
  <si>
    <t>Pierreville</t>
  </si>
  <si>
    <t>46025</t>
  </si>
  <si>
    <t>Pike River</t>
  </si>
  <si>
    <t>71070</t>
  </si>
  <si>
    <t>Pincourt</t>
  </si>
  <si>
    <t>30020</t>
  </si>
  <si>
    <t>Piopolis</t>
  </si>
  <si>
    <t>80045</t>
  </si>
  <si>
    <t>Plaisance</t>
  </si>
  <si>
    <t>32040</t>
  </si>
  <si>
    <t>Plessisville</t>
  </si>
  <si>
    <t>32045</t>
  </si>
  <si>
    <t>13095</t>
  </si>
  <si>
    <t>Pohénégamook</t>
  </si>
  <si>
    <t>06030</t>
  </si>
  <si>
    <t>Pointe-à-la-Croix</t>
  </si>
  <si>
    <t>96030</t>
  </si>
  <si>
    <t>Pointe-aux-Outardes</t>
  </si>
  <si>
    <t>72020</t>
  </si>
  <si>
    <t>Pointe-Calumet</t>
  </si>
  <si>
    <t>66097</t>
  </si>
  <si>
    <t>Pointe-Claire</t>
  </si>
  <si>
    <t>71055</t>
  </si>
  <si>
    <t>Pointe-des-Cascades</t>
  </si>
  <si>
    <t>71140</t>
  </si>
  <si>
    <t>Pointe-Fortune</t>
  </si>
  <si>
    <t>96025</t>
  </si>
  <si>
    <t>Pointe-Lebel</t>
  </si>
  <si>
    <t>82030</t>
  </si>
  <si>
    <t>Pontiac</t>
  </si>
  <si>
    <t>34017</t>
  </si>
  <si>
    <t>Pont-Rouge</t>
  </si>
  <si>
    <t>84020</t>
  </si>
  <si>
    <t>Portage-du-Fort</t>
  </si>
  <si>
    <t>97022</t>
  </si>
  <si>
    <t>Port-Cartier</t>
  </si>
  <si>
    <t>02047</t>
  </si>
  <si>
    <t>Port-Daniel–Gascons</t>
  </si>
  <si>
    <t>34048</t>
  </si>
  <si>
    <t>Portneuf</t>
  </si>
  <si>
    <t>95040</t>
  </si>
  <si>
    <t>Portneuf-sur-Mer</t>
  </si>
  <si>
    <t>45030</t>
  </si>
  <si>
    <t>Potton</t>
  </si>
  <si>
    <t>87035</t>
  </si>
  <si>
    <t>Poularies</t>
  </si>
  <si>
    <t>88090</t>
  </si>
  <si>
    <t>Preissac</t>
  </si>
  <si>
    <t>75040</t>
  </si>
  <si>
    <t>Prévost</t>
  </si>
  <si>
    <t>09065</t>
  </si>
  <si>
    <t>Price</t>
  </si>
  <si>
    <t>32033</t>
  </si>
  <si>
    <t>Princeville</t>
  </si>
  <si>
    <t>23027</t>
  </si>
  <si>
    <t>Québec</t>
  </si>
  <si>
    <t>42032</t>
  </si>
  <si>
    <t>Racine</t>
  </si>
  <si>
    <t>96040</t>
  </si>
  <si>
    <t>Ragueneau</t>
  </si>
  <si>
    <t>87010</t>
  </si>
  <si>
    <t>Rapide-Danseur</t>
  </si>
  <si>
    <t>84100</t>
  </si>
  <si>
    <t>Rapides-des-Joachims</t>
  </si>
  <si>
    <t>62037</t>
  </si>
  <si>
    <t>Rawdon</t>
  </si>
  <si>
    <t>85105</t>
  </si>
  <si>
    <t>Rémigny</t>
  </si>
  <si>
    <t>60013</t>
  </si>
  <si>
    <t>Repentigny</t>
  </si>
  <si>
    <t>55057</t>
  </si>
  <si>
    <t>Richelieu</t>
  </si>
  <si>
    <t>42098</t>
  </si>
  <si>
    <t>Richmond</t>
  </si>
  <si>
    <t>71133</t>
  </si>
  <si>
    <t>Rigaud</t>
  </si>
  <si>
    <t>10043</t>
  </si>
  <si>
    <t>Rimouski</t>
  </si>
  <si>
    <t>80078</t>
  </si>
  <si>
    <t>Ripon</t>
  </si>
  <si>
    <t>06035</t>
  </si>
  <si>
    <t>Ristigouche-Partie-Sud-Est</t>
  </si>
  <si>
    <t>04020</t>
  </si>
  <si>
    <t>Rivière-à-Claude</t>
  </si>
  <si>
    <t>34135</t>
  </si>
  <si>
    <t>Rivière-à-Pierre</t>
  </si>
  <si>
    <t>98055</t>
  </si>
  <si>
    <t>Rivière-au-Tonnerre</t>
  </si>
  <si>
    <t>71005</t>
  </si>
  <si>
    <t>Rivière-Beaudette</t>
  </si>
  <si>
    <t>13025</t>
  </si>
  <si>
    <t>Rivière-Bleue</t>
  </si>
  <si>
    <t>12072</t>
  </si>
  <si>
    <t>Rivière-du-Loup</t>
  </si>
  <si>
    <t>94215</t>
  </si>
  <si>
    <t>Rivière-Éternité</t>
  </si>
  <si>
    <t>89010</t>
  </si>
  <si>
    <t>Rivière-Héva</t>
  </si>
  <si>
    <t>14065</t>
  </si>
  <si>
    <t>Rivière-Ouelle</t>
  </si>
  <si>
    <t>79037</t>
  </si>
  <si>
    <t>Rivière-Rouge</t>
  </si>
  <si>
    <t>98050</t>
  </si>
  <si>
    <t>Rivière-Saint-Jean</t>
  </si>
  <si>
    <t>91025</t>
  </si>
  <si>
    <t>Roberval</t>
  </si>
  <si>
    <t>88010</t>
  </si>
  <si>
    <t>Rochebaucourt</t>
  </si>
  <si>
    <t>87015</t>
  </si>
  <si>
    <t>Roquemaure</t>
  </si>
  <si>
    <t>73020</t>
  </si>
  <si>
    <t>Rosemère</t>
  </si>
  <si>
    <t>55037</t>
  </si>
  <si>
    <t>Rougemont</t>
  </si>
  <si>
    <t>86042</t>
  </si>
  <si>
    <t>Rouyn-Noranda</t>
  </si>
  <si>
    <t>48015</t>
  </si>
  <si>
    <t>Roxton</t>
  </si>
  <si>
    <t>48010</t>
  </si>
  <si>
    <t>Roxton Falls</t>
  </si>
  <si>
    <t>47047</t>
  </si>
  <si>
    <t>Roxton Pond</t>
  </si>
  <si>
    <t>95010</t>
  </si>
  <si>
    <t>Sacré-Coeur</t>
  </si>
  <si>
    <t>31130</t>
  </si>
  <si>
    <t>Sacré-Coeur-de-Jésus</t>
  </si>
  <si>
    <t>94068</t>
  </si>
  <si>
    <t>Saguenay</t>
  </si>
  <si>
    <t>17015</t>
  </si>
  <si>
    <t>Saint-Adalbert</t>
  </si>
  <si>
    <t>08030</t>
  </si>
  <si>
    <t>Saint-Adelme</t>
  </si>
  <si>
    <t>35015</t>
  </si>
  <si>
    <t>Saint-Adelphe</t>
  </si>
  <si>
    <t>77065</t>
  </si>
  <si>
    <t>Saint-Adolphe-d'Howard</t>
  </si>
  <si>
    <t>40010</t>
  </si>
  <si>
    <t>Saint-Adrien</t>
  </si>
  <si>
    <t>31095</t>
  </si>
  <si>
    <t>Saint-Adrien-d'Irlande</t>
  </si>
  <si>
    <t>33045</t>
  </si>
  <si>
    <t>Saint-Agapit</t>
  </si>
  <si>
    <t>53015</t>
  </si>
  <si>
    <t>Saint-Aimé</t>
  </si>
  <si>
    <t>15030</t>
  </si>
  <si>
    <t>Saint-Aimé-des-Lacs</t>
  </si>
  <si>
    <t>79022</t>
  </si>
  <si>
    <t>Saint-Aimé-du-Lac-des-Îles</t>
  </si>
  <si>
    <t>34097</t>
  </si>
  <si>
    <t>Saint-Alban</t>
  </si>
  <si>
    <t>39085</t>
  </si>
  <si>
    <t>Saint-Albert</t>
  </si>
  <si>
    <t>56055</t>
  </si>
  <si>
    <t>Saint-Alexandre</t>
  </si>
  <si>
    <t>14035</t>
  </si>
  <si>
    <t>Saint-Alexandre-de-Kamouraska</t>
  </si>
  <si>
    <t>07065</t>
  </si>
  <si>
    <t>Saint-Alexandre-des-Lacs</t>
  </si>
  <si>
    <t>63023</t>
  </si>
  <si>
    <t>Saint-Alexis</t>
  </si>
  <si>
    <t>06050</t>
  </si>
  <si>
    <t>Saint-Alexis-de-Matapédia</t>
  </si>
  <si>
    <t>51065</t>
  </si>
  <si>
    <t>Saint-Alexis-des-Monts</t>
  </si>
  <si>
    <t>27015</t>
  </si>
  <si>
    <t>Saint-Alfred</t>
  </si>
  <si>
    <t>05065</t>
  </si>
  <si>
    <t>Saint-Alphonse</t>
  </si>
  <si>
    <t>47010</t>
  </si>
  <si>
    <t>Saint-Alphonse-de-Granby</t>
  </si>
  <si>
    <t>62025</t>
  </si>
  <si>
    <t>Saint-Alphonse-Rodriguez</t>
  </si>
  <si>
    <t>59015</t>
  </si>
  <si>
    <t>Saint-Amable</t>
  </si>
  <si>
    <t>94255</t>
  </si>
  <si>
    <t>Saint-Ambroise</t>
  </si>
  <si>
    <t>61040</t>
  </si>
  <si>
    <t>Saint-Ambroise-de-Kildare</t>
  </si>
  <si>
    <t>10030</t>
  </si>
  <si>
    <t>Saint-Anaclet-de-Lessard</t>
  </si>
  <si>
    <t>14040</t>
  </si>
  <si>
    <t>Saint-André</t>
  </si>
  <si>
    <t>80027</t>
  </si>
  <si>
    <t>Saint-André-Avellin</t>
  </si>
  <si>
    <t>76008</t>
  </si>
  <si>
    <t>Saint-André-d'Argenteuil</t>
  </si>
  <si>
    <t>06040</t>
  </si>
  <si>
    <t>Saint-André-de-Restigouche</t>
  </si>
  <si>
    <t>91010</t>
  </si>
  <si>
    <t>Saint-André-du-Lac-Saint-Jean</t>
  </si>
  <si>
    <t>69070</t>
  </si>
  <si>
    <t>Saint-Anicet</t>
  </si>
  <si>
    <t>19062</t>
  </si>
  <si>
    <t>Saint-Anselme</t>
  </si>
  <si>
    <t>18070</t>
  </si>
  <si>
    <t>Saint-Antoine-de-l'Isle-aux-Grues</t>
  </si>
  <si>
    <t>33095</t>
  </si>
  <si>
    <t>Saint-Antoine-de-Tilly</t>
  </si>
  <si>
    <t>57075</t>
  </si>
  <si>
    <t>Saint-Antoine-sur-Richelieu</t>
  </si>
  <si>
    <t>12015</t>
  </si>
  <si>
    <t>Saint-Antonin</t>
  </si>
  <si>
    <t>33090</t>
  </si>
  <si>
    <t>Saint-Apollinaire</t>
  </si>
  <si>
    <t>46017</t>
  </si>
  <si>
    <t>Saint-Armand</t>
  </si>
  <si>
    <t>12065</t>
  </si>
  <si>
    <t>Saint-Arsène</t>
  </si>
  <si>
    <t>13100</t>
  </si>
  <si>
    <t>Saint-Athanase</t>
  </si>
  <si>
    <t>17055</t>
  </si>
  <si>
    <t>Saint-Aubert</t>
  </si>
  <si>
    <t>92005</t>
  </si>
  <si>
    <t>Saint-Augustin</t>
  </si>
  <si>
    <t>98012</t>
  </si>
  <si>
    <t>23072</t>
  </si>
  <si>
    <t>Saint-Augustin-de-Desmaures</t>
  </si>
  <si>
    <t>30005</t>
  </si>
  <si>
    <t>Saint-Augustin-de-Woburn</t>
  </si>
  <si>
    <t>51025</t>
  </si>
  <si>
    <t>Saint-Barnabé</t>
  </si>
  <si>
    <t>54105</t>
  </si>
  <si>
    <t>Saint-Barnabé-Sud</t>
  </si>
  <si>
    <t>52055</t>
  </si>
  <si>
    <t>Saint-Barthélemy</t>
  </si>
  <si>
    <t>34038</t>
  </si>
  <si>
    <t>Saint-Basile</t>
  </si>
  <si>
    <t>57020</t>
  </si>
  <si>
    <t>Saint-Basile-le-Grand</t>
  </si>
  <si>
    <t>28025</t>
  </si>
  <si>
    <t>Saint-Benjamin</t>
  </si>
  <si>
    <t>45080</t>
  </si>
  <si>
    <t>Saint-Benoît-du-Lac</t>
  </si>
  <si>
    <t>29100</t>
  </si>
  <si>
    <t>Saint-Benoît-Labre</t>
  </si>
  <si>
    <t>26055</t>
  </si>
  <si>
    <t>Saint-Bernard</t>
  </si>
  <si>
    <t>68005</t>
  </si>
  <si>
    <t>Saint-Bernard-de-Lacolle</t>
  </si>
  <si>
    <t>54115</t>
  </si>
  <si>
    <t>Saint-Bernard-de-Michaudville</t>
  </si>
  <si>
    <t>56065</t>
  </si>
  <si>
    <t>Saint-Blaise-sur-Richelieu</t>
  </si>
  <si>
    <t>49125</t>
  </si>
  <si>
    <t>Saint-Bonaventure</t>
  </si>
  <si>
    <t>51085</t>
  </si>
  <si>
    <t>Saint-Boniface</t>
  </si>
  <si>
    <t>93030</t>
  </si>
  <si>
    <t>Saint-Bruno</t>
  </si>
  <si>
    <t>85045</t>
  </si>
  <si>
    <t>Saint-Bruno-de-Guigues</t>
  </si>
  <si>
    <t>14010</t>
  </si>
  <si>
    <t>Saint-Bruno-de-Kamouraska</t>
  </si>
  <si>
    <t>58037</t>
  </si>
  <si>
    <t>Saint-Bruno-de-Montarville</t>
  </si>
  <si>
    <t>63055</t>
  </si>
  <si>
    <t>Saint-Calixte</t>
  </si>
  <si>
    <t>40025</t>
  </si>
  <si>
    <t>Saint-Camille</t>
  </si>
  <si>
    <t>28070</t>
  </si>
  <si>
    <t>Saint-Camille-de-Lellis</t>
  </si>
  <si>
    <t>34078</t>
  </si>
  <si>
    <t>Saint-Casimir</t>
  </si>
  <si>
    <t>50030</t>
  </si>
  <si>
    <t>Saint-Célestin</t>
  </si>
  <si>
    <t>50035</t>
  </si>
  <si>
    <t>55023</t>
  </si>
  <si>
    <t>Saint-Césaire</t>
  </si>
  <si>
    <t>61035</t>
  </si>
  <si>
    <t>Saint-Charles-Borromée</t>
  </si>
  <si>
    <t>19097</t>
  </si>
  <si>
    <t>Saint-Charles-de-Bellechasse</t>
  </si>
  <si>
    <t>94260</t>
  </si>
  <si>
    <t>Saint-Charles-de-Bourget</t>
  </si>
  <si>
    <t>09010</t>
  </si>
  <si>
    <t>Saint-Charles-Garnier</t>
  </si>
  <si>
    <t>57057</t>
  </si>
  <si>
    <t>Saint-Charles-sur-Richelieu</t>
  </si>
  <si>
    <t>39060</t>
  </si>
  <si>
    <t>Saint-Christophe-d'Arthabaska</t>
  </si>
  <si>
    <t>69017</t>
  </si>
  <si>
    <t>Saint-Chrysostome</t>
  </si>
  <si>
    <t>42100</t>
  </si>
  <si>
    <t>Saint-Claude</t>
  </si>
  <si>
    <t>11005</t>
  </si>
  <si>
    <t>Saint-Clément</t>
  </si>
  <si>
    <t>07090</t>
  </si>
  <si>
    <t>Saint-Cléophas</t>
  </si>
  <si>
    <t>52075</t>
  </si>
  <si>
    <t>Saint-Cléophas-de-Brandon</t>
  </si>
  <si>
    <t>71045</t>
  </si>
  <si>
    <t>Saint-Clet</t>
  </si>
  <si>
    <t>75005</t>
  </si>
  <si>
    <t>Saint-Colomban</t>
  </si>
  <si>
    <t>62065</t>
  </si>
  <si>
    <t>Saint-Côme</t>
  </si>
  <si>
    <t>29057</t>
  </si>
  <si>
    <t>Saint-Côme–Linière</t>
  </si>
  <si>
    <t>67035</t>
  </si>
  <si>
    <t>Saint-Constant</t>
  </si>
  <si>
    <t>52062</t>
  </si>
  <si>
    <t>Saint-Cuthbert</t>
  </si>
  <si>
    <t>12005</t>
  </si>
  <si>
    <t>Saint-Cyprien</t>
  </si>
  <si>
    <t>28040</t>
  </si>
  <si>
    <t>68035</t>
  </si>
  <si>
    <t>Saint-Cyprien-de-Napierville</t>
  </si>
  <si>
    <t>17045</t>
  </si>
  <si>
    <t>Saint-Cyrille-de-Lessard</t>
  </si>
  <si>
    <t>49070</t>
  </si>
  <si>
    <t>Saint-Cyrille-de-Wendover</t>
  </si>
  <si>
    <t>07105</t>
  </si>
  <si>
    <t>Saint-Damase</t>
  </si>
  <si>
    <t>54017</t>
  </si>
  <si>
    <t>17040</t>
  </si>
  <si>
    <t>Saint-Damase-de-L'Islet</t>
  </si>
  <si>
    <t>62075</t>
  </si>
  <si>
    <t>Saint-Damien</t>
  </si>
  <si>
    <t>19030</t>
  </si>
  <si>
    <t>Saint-Damien-de-Buckland</t>
  </si>
  <si>
    <t>53005</t>
  </si>
  <si>
    <t>Saint-David</t>
  </si>
  <si>
    <t>94245</t>
  </si>
  <si>
    <t>Saint-David-de-Falardeau</t>
  </si>
  <si>
    <t>14055</t>
  </si>
  <si>
    <t xml:space="preserve">Saint-Denis-De La Bouteillerie                              </t>
  </si>
  <si>
    <t>42025</t>
  </si>
  <si>
    <t>Saint-Denis-de-Brompton</t>
  </si>
  <si>
    <t>57068</t>
  </si>
  <si>
    <t>Saint-Denis-sur-Richelieu</t>
  </si>
  <si>
    <t>52090</t>
  </si>
  <si>
    <t>Saint-Didace</t>
  </si>
  <si>
    <t>54060</t>
  </si>
  <si>
    <t>Saint-Dominique</t>
  </si>
  <si>
    <t>88065</t>
  </si>
  <si>
    <t>Saint-Dominique-du-Rosaire</t>
  </si>
  <si>
    <t>09030</t>
  </si>
  <si>
    <t>Saint-Donat</t>
  </si>
  <si>
    <t>62060</t>
  </si>
  <si>
    <t>77022</t>
  </si>
  <si>
    <t>Sainte-Adèle</t>
  </si>
  <si>
    <t>33017</t>
  </si>
  <si>
    <t>Sainte-Agathe-de-Lotbinière</t>
  </si>
  <si>
    <t>78032</t>
  </si>
  <si>
    <t>Sainte-Agathe-des-Monts</t>
  </si>
  <si>
    <t>09035</t>
  </si>
  <si>
    <t>Sainte-Angèle-de-Mérici</t>
  </si>
  <si>
    <t>55030</t>
  </si>
  <si>
    <t>Sainte-Angèle-de-Monnoir</t>
  </si>
  <si>
    <t>51055</t>
  </si>
  <si>
    <t>Sainte-Angèle-de-Prémont</t>
  </si>
  <si>
    <t>21030</t>
  </si>
  <si>
    <t>Sainte-Anne-de-Beaupré</t>
  </si>
  <si>
    <t>66117</t>
  </si>
  <si>
    <t>Sainte-Anne-de-Bellevue</t>
  </si>
  <si>
    <t>37205</t>
  </si>
  <si>
    <t>Sainte-Anne-de-la-Pérade</t>
  </si>
  <si>
    <t>14090</t>
  </si>
  <si>
    <t>Sainte-Anne-de-la-Pocatière</t>
  </si>
  <si>
    <t>42050</t>
  </si>
  <si>
    <t>Sainte-Anne-de-la-Rochelle</t>
  </si>
  <si>
    <t>56060</t>
  </si>
  <si>
    <t>Sainte-Anne-de-Sabrevois</t>
  </si>
  <si>
    <t>77035</t>
  </si>
  <si>
    <t>Sainte-Anne-des-Lacs</t>
  </si>
  <si>
    <t>04037</t>
  </si>
  <si>
    <t>Sainte-Anne-des-Monts</t>
  </si>
  <si>
    <t>53065</t>
  </si>
  <si>
    <t>Sainte-Anne-de-Sorel</t>
  </si>
  <si>
    <t>73035</t>
  </si>
  <si>
    <t>Sainte-Anne-des-Plaines</t>
  </si>
  <si>
    <t>79115</t>
  </si>
  <si>
    <t>Sainte-Anne-du-Lac</t>
  </si>
  <si>
    <t>18025</t>
  </si>
  <si>
    <t>Sainte-Apolline-de-Patton</t>
  </si>
  <si>
    <t>28015</t>
  </si>
  <si>
    <t>Sainte-Aurélie</t>
  </si>
  <si>
    <t>69065</t>
  </si>
  <si>
    <t>Sainte-Barbe</t>
  </si>
  <si>
    <t>62020</t>
  </si>
  <si>
    <t>Sainte-Béatrix</t>
  </si>
  <si>
    <t>56105</t>
  </si>
  <si>
    <t>Sainte-Brigide-d'Iberville</t>
  </si>
  <si>
    <t>22045</t>
  </si>
  <si>
    <t>Sainte-Brigitte-de-Laval</t>
  </si>
  <si>
    <t>49085</t>
  </si>
  <si>
    <t>Sainte-Brigitte-des-Saults</t>
  </si>
  <si>
    <t>67030</t>
  </si>
  <si>
    <t>Sainte-Catherine</t>
  </si>
  <si>
    <t>45060</t>
  </si>
  <si>
    <t>Sainte-Catherine-de-Hatley</t>
  </si>
  <si>
    <t>22005</t>
  </si>
  <si>
    <t>Sainte-Catherine-de-la-Jacques-Cartier</t>
  </si>
  <si>
    <t>38060</t>
  </si>
  <si>
    <t>Sainte-Cécile-de-Lévrard</t>
  </si>
  <si>
    <t>47055</t>
  </si>
  <si>
    <t>Sainte-Cécile-de-Milton</t>
  </si>
  <si>
    <t>30050</t>
  </si>
  <si>
    <t>Sainte-Cécile-de-Whitton</t>
  </si>
  <si>
    <t>48020</t>
  </si>
  <si>
    <t>Sainte-Christine</t>
  </si>
  <si>
    <t>34105</t>
  </si>
  <si>
    <t>Sainte-Christine-d'Auvergne</t>
  </si>
  <si>
    <t>19055</t>
  </si>
  <si>
    <t>Sainte-Claire</t>
  </si>
  <si>
    <t>68020</t>
  </si>
  <si>
    <t>Sainte-Clotilde</t>
  </si>
  <si>
    <t>31060</t>
  </si>
  <si>
    <t>Sainte-Clotilde-de-Beauce</t>
  </si>
  <si>
    <t>39117</t>
  </si>
  <si>
    <t>Sainte-Clotilde-de-Horton</t>
  </si>
  <si>
    <t>33102</t>
  </si>
  <si>
    <t>Sainte-Croix</t>
  </si>
  <si>
    <t>49100</t>
  </si>
  <si>
    <t>Saint-Edmond-de-Grantham</t>
  </si>
  <si>
    <t>92050</t>
  </si>
  <si>
    <t>Saint-Edmond-les-Plaines</t>
  </si>
  <si>
    <t>68045</t>
  </si>
  <si>
    <t>Saint-Édouard</t>
  </si>
  <si>
    <t>85015</t>
  </si>
  <si>
    <t>Saint-Édouard-de-Fabre</t>
  </si>
  <si>
    <t>33080</t>
  </si>
  <si>
    <t>Saint-Édouard-de-Lotbinière</t>
  </si>
  <si>
    <t>51050</t>
  </si>
  <si>
    <t>Saint-Édouard-de-Maskinongé</t>
  </si>
  <si>
    <t>44055</t>
  </si>
  <si>
    <t>Sainte-Edwidge-de-Clifton</t>
  </si>
  <si>
    <t>52030</t>
  </si>
  <si>
    <t>Sainte-Élisabeth</t>
  </si>
  <si>
    <t>39090</t>
  </si>
  <si>
    <t>Sainte-Élizabeth-de-Warwick</t>
  </si>
  <si>
    <t>62070</t>
  </si>
  <si>
    <t>Sainte-Émélie-de-l'Énergie</t>
  </si>
  <si>
    <t>50005</t>
  </si>
  <si>
    <t>Sainte-Eulalie</t>
  </si>
  <si>
    <t>18035</t>
  </si>
  <si>
    <t>Sainte-Euphémie-sur-Rivière-du-Sud</t>
  </si>
  <si>
    <t>20010</t>
  </si>
  <si>
    <t>Sainte-Famille</t>
  </si>
  <si>
    <t>08023</t>
  </si>
  <si>
    <t>Sainte-Félicité</t>
  </si>
  <si>
    <t>17025</t>
  </si>
  <si>
    <t>09085</t>
  </si>
  <si>
    <t>Sainte-Flavie</t>
  </si>
  <si>
    <t>07010</t>
  </si>
  <si>
    <t>Sainte-Florence</t>
  </si>
  <si>
    <t>11030</t>
  </si>
  <si>
    <t>Sainte-Françoise</t>
  </si>
  <si>
    <t>38035</t>
  </si>
  <si>
    <t>37215</t>
  </si>
  <si>
    <t>Sainte-Geneviève-de-Batiscan</t>
  </si>
  <si>
    <t>52040</t>
  </si>
  <si>
    <t>Sainte-Geneviève-de-Berthier</t>
  </si>
  <si>
    <t>87030</t>
  </si>
  <si>
    <t>Sainte-Germaine-Boulé</t>
  </si>
  <si>
    <t>88085</t>
  </si>
  <si>
    <t>Sainte-Gertrude-Manneville</t>
  </si>
  <si>
    <t>91030</t>
  </si>
  <si>
    <t>Sainte-Hedwidge</t>
  </si>
  <si>
    <t>14025</t>
  </si>
  <si>
    <t>Sainte-Hélène</t>
  </si>
  <si>
    <t>54095</t>
  </si>
  <si>
    <t>Sainte-Hélène-de-Bagot</t>
  </si>
  <si>
    <t>39035</t>
  </si>
  <si>
    <t>Sainte-Hélène-de-Chester</t>
  </si>
  <si>
    <t>87070</t>
  </si>
  <si>
    <t>Sainte-Hélène-de-Mancebourg</t>
  </si>
  <si>
    <t>26040</t>
  </si>
  <si>
    <t>Sainte-Hénédine</t>
  </si>
  <si>
    <t>07040</t>
  </si>
  <si>
    <t>Sainte-Irène</t>
  </si>
  <si>
    <t>09020</t>
  </si>
  <si>
    <t>Sainte-Jeanne-d'Arc</t>
  </si>
  <si>
    <t>92015</t>
  </si>
  <si>
    <t>59010</t>
  </si>
  <si>
    <t>Sainte-Julie</t>
  </si>
  <si>
    <t>63060</t>
  </si>
  <si>
    <t>Sainte-Julienne</t>
  </si>
  <si>
    <t>28045</t>
  </si>
  <si>
    <t>Sainte-Justine</t>
  </si>
  <si>
    <t>71115</t>
  </si>
  <si>
    <t>Sainte-Justine-de-Newton</t>
  </si>
  <si>
    <t>51075</t>
  </si>
  <si>
    <t>Saint-Élie-de-Caxton</t>
  </si>
  <si>
    <t>11035</t>
  </si>
  <si>
    <t>Saint-Éloi</t>
  </si>
  <si>
    <t>17060</t>
  </si>
  <si>
    <t>Sainte-Louise</t>
  </si>
  <si>
    <t>50095</t>
  </si>
  <si>
    <t>Saint-Elphège</t>
  </si>
  <si>
    <t>09092</t>
  </si>
  <si>
    <t>Sainte-Luce</t>
  </si>
  <si>
    <t>18020</t>
  </si>
  <si>
    <t>Sainte-Lucie-de-Beauregard</t>
  </si>
  <si>
    <t>78020</t>
  </si>
  <si>
    <t>Sainte-Lucie-des-Laurentides</t>
  </si>
  <si>
    <t>05050</t>
  </si>
  <si>
    <t>Saint-Elzéar</t>
  </si>
  <si>
    <t>26022</t>
  </si>
  <si>
    <t>13085</t>
  </si>
  <si>
    <t>Saint-Elzéar-de-Témiscouata</t>
  </si>
  <si>
    <t>54025</t>
  </si>
  <si>
    <t>Sainte-Madeleine</t>
  </si>
  <si>
    <t>04005</t>
  </si>
  <si>
    <t>Sainte-Madeleine-de-la-Rivière-Madeleine</t>
  </si>
  <si>
    <t>62030</t>
  </si>
  <si>
    <t>Sainte-Marcelline-de-Kildare</t>
  </si>
  <si>
    <t>26035</t>
  </si>
  <si>
    <t>Sainte-Marguerite</t>
  </si>
  <si>
    <t>77012</t>
  </si>
  <si>
    <t>Sainte-Marguerite-du-Lac-Masson</t>
  </si>
  <si>
    <t>07005</t>
  </si>
  <si>
    <t>Sainte-Marguerite-Marie</t>
  </si>
  <si>
    <t>26030</t>
  </si>
  <si>
    <t>Sainte-Marie</t>
  </si>
  <si>
    <t>38015</t>
  </si>
  <si>
    <t>Sainte-Marie-de-Blandford</t>
  </si>
  <si>
    <t>54030</t>
  </si>
  <si>
    <t>Sainte-Marie-Madeleine</t>
  </si>
  <si>
    <t>63005</t>
  </si>
  <si>
    <t>Sainte-Marie-Salomé</t>
  </si>
  <si>
    <t>71110</t>
  </si>
  <si>
    <t>Sainte-Marthe</t>
  </si>
  <si>
    <t>72015</t>
  </si>
  <si>
    <t>Sainte-Marthe-sur-le-Lac</t>
  </si>
  <si>
    <t>70012</t>
  </si>
  <si>
    <t>Sainte-Martine</t>
  </si>
  <si>
    <t>61050</t>
  </si>
  <si>
    <t>Sainte-Mélanie</t>
  </si>
  <si>
    <t>80125</t>
  </si>
  <si>
    <t>Saint-Émile-de-Suffolk</t>
  </si>
  <si>
    <t>50057</t>
  </si>
  <si>
    <t>Sainte-Monique</t>
  </si>
  <si>
    <t>93075</t>
  </si>
  <si>
    <t>08040</t>
  </si>
  <si>
    <t>Sainte-Paule</t>
  </si>
  <si>
    <t>17030</t>
  </si>
  <si>
    <t>Sainte-Perpétue</t>
  </si>
  <si>
    <t>50050</t>
  </si>
  <si>
    <t>20030</t>
  </si>
  <si>
    <t>Sainte-Pétronille</t>
  </si>
  <si>
    <t>29112</t>
  </si>
  <si>
    <t>Saint-Éphrem-de-Beauce</t>
  </si>
  <si>
    <t>12030</t>
  </si>
  <si>
    <t>Saint-Épiphane</t>
  </si>
  <si>
    <t>31050</t>
  </si>
  <si>
    <t>Sainte-Praxède</t>
  </si>
  <si>
    <t>11015</t>
  </si>
  <si>
    <t>Sainte-Rita</t>
  </si>
  <si>
    <t>28030</t>
  </si>
  <si>
    <t>Sainte-Rose-de-Watford</t>
  </si>
  <si>
    <t>94230</t>
  </si>
  <si>
    <t>Sainte-Rose-du-Nord</t>
  </si>
  <si>
    <t>28065</t>
  </si>
  <si>
    <t>Sainte-Sabine</t>
  </si>
  <si>
    <t>46105</t>
  </si>
  <si>
    <t>39105</t>
  </si>
  <si>
    <t>Sainte-Séraphine</t>
  </si>
  <si>
    <t>75028</t>
  </si>
  <si>
    <t>Sainte-Sophie</t>
  </si>
  <si>
    <t>38040</t>
  </si>
  <si>
    <t>Sainte-Sophie-de-Lévrard</t>
  </si>
  <si>
    <t>32023</t>
  </si>
  <si>
    <t>Sainte-Sophie-d'Halifax</t>
  </si>
  <si>
    <t>63030</t>
  </si>
  <si>
    <t>Saint-Esprit</t>
  </si>
  <si>
    <t>35050</t>
  </si>
  <si>
    <t>Sainte-Thècle</t>
  </si>
  <si>
    <t>73010</t>
  </si>
  <si>
    <t>Sainte-Thérèse</t>
  </si>
  <si>
    <t>02010</t>
  </si>
  <si>
    <t>Sainte-Thérèse-de-Gaspé</t>
  </si>
  <si>
    <t>83055</t>
  </si>
  <si>
    <t>Sainte-Thérèse-de-la-Gatineau</t>
  </si>
  <si>
    <t>70030</t>
  </si>
  <si>
    <t>Saint-Étienne-de-Beauharnois</t>
  </si>
  <si>
    <t>45100</t>
  </si>
  <si>
    <t>Saint-Étienne-de-Bolton</t>
  </si>
  <si>
    <t>51090</t>
  </si>
  <si>
    <t>Saint-Étienne-des-Grès</t>
  </si>
  <si>
    <t>49105</t>
  </si>
  <si>
    <t>Saint-Eugène</t>
  </si>
  <si>
    <t>92065</t>
  </si>
  <si>
    <t>Saint-Eugène-D'Argentenay</t>
  </si>
  <si>
    <t>85085</t>
  </si>
  <si>
    <t>Saint-Eugène-de-Guigues</t>
  </si>
  <si>
    <t>10075</t>
  </si>
  <si>
    <t>Saint-Eugène-de-Ladrière</t>
  </si>
  <si>
    <t>51040</t>
  </si>
  <si>
    <t>Sainte-Ursule</t>
  </si>
  <si>
    <t>13030</t>
  </si>
  <si>
    <t>Saint-Eusèbe</t>
  </si>
  <si>
    <t>72005</t>
  </si>
  <si>
    <t>Saint-Eustache</t>
  </si>
  <si>
    <t>29025</t>
  </si>
  <si>
    <t>Saint-Évariste-de-Forsyth</t>
  </si>
  <si>
    <t>53025</t>
  </si>
  <si>
    <t>Sainte-Victoire-de-Sorel</t>
  </si>
  <si>
    <t>10070</t>
  </si>
  <si>
    <t>Saint-Fabien</t>
  </si>
  <si>
    <t>18015</t>
  </si>
  <si>
    <t>Saint-Fabien-de-Panet</t>
  </si>
  <si>
    <t>78047</t>
  </si>
  <si>
    <t>Saint-Faustin–Lac-Carré</t>
  </si>
  <si>
    <t>91042</t>
  </si>
  <si>
    <t>Saint-Félicien</t>
  </si>
  <si>
    <t>88060</t>
  </si>
  <si>
    <t>Saint-Félix-de-Dalquier</t>
  </si>
  <si>
    <t>49005</t>
  </si>
  <si>
    <t>Saint-Félix-de-Kingsey</t>
  </si>
  <si>
    <t>62007</t>
  </si>
  <si>
    <t>Saint-Félix-de-Valois</t>
  </si>
  <si>
    <t>94225</t>
  </si>
  <si>
    <t>Saint-Félix-d'Otis</t>
  </si>
  <si>
    <t>32013</t>
  </si>
  <si>
    <t>Saint-Ferdinand</t>
  </si>
  <si>
    <t>21010</t>
  </si>
  <si>
    <t>Saint-Ferréol-les-Neiges</t>
  </si>
  <si>
    <t>33052</t>
  </si>
  <si>
    <t>Saint-Flavien</t>
  </si>
  <si>
    <t>31030</t>
  </si>
  <si>
    <t>Saint-Fortunat</t>
  </si>
  <si>
    <t>06055</t>
  </si>
  <si>
    <t>Saint-François-d'Assise</t>
  </si>
  <si>
    <t>18060</t>
  </si>
  <si>
    <t>Saint-François-de-la-Rivière-du-Sud</t>
  </si>
  <si>
    <t>20005</t>
  </si>
  <si>
    <t>Saint-François-de-l'Île-d'Orléans</t>
  </si>
  <si>
    <t>91015</t>
  </si>
  <si>
    <t>Saint-François-de-Sales</t>
  </si>
  <si>
    <t>50128</t>
  </si>
  <si>
    <t>Saint-François-du-Lac</t>
  </si>
  <si>
    <t>42020</t>
  </si>
  <si>
    <t>Saint-François-Xavier-de-Brompton</t>
  </si>
  <si>
    <t>12025</t>
  </si>
  <si>
    <t>Saint-François-Xavier-de-Viger</t>
  </si>
  <si>
    <t>27065</t>
  </si>
  <si>
    <t>Saint-Frédéric</t>
  </si>
  <si>
    <t>94235</t>
  </si>
  <si>
    <t>Saint-Fulgence</t>
  </si>
  <si>
    <t>52080</t>
  </si>
  <si>
    <t>Saint-Gabriel</t>
  </si>
  <si>
    <t>52085</t>
  </si>
  <si>
    <t>Saint-Gabriel-de-Brandon</t>
  </si>
  <si>
    <t>09025</t>
  </si>
  <si>
    <t>Saint-Gabriel-de-Rimouski</t>
  </si>
  <si>
    <t>22025</t>
  </si>
  <si>
    <t>Saint-Gabriel-de-Valcartier</t>
  </si>
  <si>
    <t>14075</t>
  </si>
  <si>
    <t>Saint-Gabriel-Lalemant</t>
  </si>
  <si>
    <t>93035</t>
  </si>
  <si>
    <t>Saint-Gédéon</t>
  </si>
  <si>
    <t>29013</t>
  </si>
  <si>
    <t>Saint-Gédéon-de-Beauce</t>
  </si>
  <si>
    <t>29073</t>
  </si>
  <si>
    <t>Saint-Georges</t>
  </si>
  <si>
    <t>56010</t>
  </si>
  <si>
    <t>Saint-Georges-de-Clarenceville</t>
  </si>
  <si>
    <t>40032</t>
  </si>
  <si>
    <t>Saint-Georges-de-Windsor</t>
  </si>
  <si>
    <t>53085</t>
  </si>
  <si>
    <t>Saint-Gérard-Majella</t>
  </si>
  <si>
    <t>14045</t>
  </si>
  <si>
    <t>Saint-Germain</t>
  </si>
  <si>
    <t>49048</t>
  </si>
  <si>
    <t>Saint-Germain-de-Grantham</t>
  </si>
  <si>
    <t>19075</t>
  </si>
  <si>
    <t>Saint-Gervais</t>
  </si>
  <si>
    <t>34060</t>
  </si>
  <si>
    <t>Saint-Gilbert</t>
  </si>
  <si>
    <t>33035</t>
  </si>
  <si>
    <t>Saint-Gilles</t>
  </si>
  <si>
    <t>05015</t>
  </si>
  <si>
    <t>Saint-Godefroi</t>
  </si>
  <si>
    <t>49113</t>
  </si>
  <si>
    <t>Saint-Guillaume</t>
  </si>
  <si>
    <t>11020</t>
  </si>
  <si>
    <t>Saint-Guy</t>
  </si>
  <si>
    <t>19068</t>
  </si>
  <si>
    <t>Saint-Henri</t>
  </si>
  <si>
    <t>93070</t>
  </si>
  <si>
    <t>Saint-Henri-de-Taillon</t>
  </si>
  <si>
    <t>44015</t>
  </si>
  <si>
    <t>Saint-Herménégilde</t>
  </si>
  <si>
    <t>29020</t>
  </si>
  <si>
    <t>Saint-Hilaire-de-Dorset</t>
  </si>
  <si>
    <t>16050</t>
  </si>
  <si>
    <t>Saint-Hilarion</t>
  </si>
  <si>
    <t>75045</t>
  </si>
  <si>
    <t>Saint-Hippolyte</t>
  </si>
  <si>
    <t>94240</t>
  </si>
  <si>
    <t>Saint-Honoré</t>
  </si>
  <si>
    <t>29038</t>
  </si>
  <si>
    <t>Saint-Honoré-de-Shenley</t>
  </si>
  <si>
    <t>13090</t>
  </si>
  <si>
    <t>Saint-Honoré-de-Témiscouata</t>
  </si>
  <si>
    <t>12010</t>
  </si>
  <si>
    <t>Saint-Hubert-de-Rivière-du-Loup</t>
  </si>
  <si>
    <t>54100</t>
  </si>
  <si>
    <t>Saint-Hugues</t>
  </si>
  <si>
    <t>54048</t>
  </si>
  <si>
    <t>Saint-Hyacinthe</t>
  </si>
  <si>
    <t>52045</t>
  </si>
  <si>
    <t>Saint-Ignace-de-Loyola</t>
  </si>
  <si>
    <t>46095</t>
  </si>
  <si>
    <t>Saint-Ignace-de-Stanbridge</t>
  </si>
  <si>
    <t>15005</t>
  </si>
  <si>
    <t>Saint-Irénée</t>
  </si>
  <si>
    <t>26063</t>
  </si>
  <si>
    <t>Saint-Isidore</t>
  </si>
  <si>
    <t>67040</t>
  </si>
  <si>
    <t>41012</t>
  </si>
  <si>
    <t>Saint-Isidore-de-Clifton</t>
  </si>
  <si>
    <t>63013</t>
  </si>
  <si>
    <t>Saint-Jacques</t>
  </si>
  <si>
    <t>31140</t>
  </si>
  <si>
    <t>Saint-Jacques-de-Leeds</t>
  </si>
  <si>
    <t>31025</t>
  </si>
  <si>
    <t>Saint-Jacques-le-Majeur-de-Wolfestown</t>
  </si>
  <si>
    <t>68040</t>
  </si>
  <si>
    <t>Saint-Jacques-le-Mineur</t>
  </si>
  <si>
    <t>33065</t>
  </si>
  <si>
    <t>Saint-Janvier-de-Joly</t>
  </si>
  <si>
    <t>57033</t>
  </si>
  <si>
    <t>Saint-Jean-Baptiste</t>
  </si>
  <si>
    <t>31100</t>
  </si>
  <si>
    <t>Saint-Jean-de-Brébeuf</t>
  </si>
  <si>
    <t>08010</t>
  </si>
  <si>
    <t>Saint-Jean-de-Cherbourg</t>
  </si>
  <si>
    <t>11010</t>
  </si>
  <si>
    <t>Saint-Jean-de-Dieu</t>
  </si>
  <si>
    <t>13010</t>
  </si>
  <si>
    <t>Saint-Jean-de-la-Lande</t>
  </si>
  <si>
    <t>20015</t>
  </si>
  <si>
    <t>Saint-Jean-de-l'Île-d'Orléans</t>
  </si>
  <si>
    <t>62015</t>
  </si>
  <si>
    <t>Saint-Jean-de-Matha</t>
  </si>
  <si>
    <t>17070</t>
  </si>
  <si>
    <t>Saint-Jean-Port-Joli</t>
  </si>
  <si>
    <t>56083</t>
  </si>
  <si>
    <t>Saint-Jean-sur-Richelieu</t>
  </si>
  <si>
    <t>75017</t>
  </si>
  <si>
    <t>Saint-Jérôme</t>
  </si>
  <si>
    <t>21020</t>
  </si>
  <si>
    <t>Saint-Joachim</t>
  </si>
  <si>
    <t>47040</t>
  </si>
  <si>
    <t>Saint-Joachim-de-Shefford</t>
  </si>
  <si>
    <t>27043</t>
  </si>
  <si>
    <t>Saint-Joseph-de-Beauce</t>
  </si>
  <si>
    <t>31045</t>
  </si>
  <si>
    <t>Saint-Joseph-de-Coleraine</t>
  </si>
  <si>
    <t>14030</t>
  </si>
  <si>
    <t>Saint-Joseph-de-Kamouraska</t>
  </si>
  <si>
    <t>09070</t>
  </si>
  <si>
    <t>Saint-Joseph-de-Lepage</t>
  </si>
  <si>
    <t>27050</t>
  </si>
  <si>
    <t>Saint-Joseph-des-Érables</t>
  </si>
  <si>
    <t>53050</t>
  </si>
  <si>
    <t>Saint-Joseph-de-Sorel</t>
  </si>
  <si>
    <t>72025</t>
  </si>
  <si>
    <t>Saint-Joseph-du-Lac</t>
  </si>
  <si>
    <t>54110</t>
  </si>
  <si>
    <t>Saint-Jude</t>
  </si>
  <si>
    <t>27055</t>
  </si>
  <si>
    <t>Saint-Jules</t>
  </si>
  <si>
    <t>31035</t>
  </si>
  <si>
    <t>Saint-Julien</t>
  </si>
  <si>
    <t>18005</t>
  </si>
  <si>
    <t>Saint-Just-de-Bretenières</t>
  </si>
  <si>
    <t>13040</t>
  </si>
  <si>
    <t>Saint-Juste-du-Lac</t>
  </si>
  <si>
    <t>51045</t>
  </si>
  <si>
    <t>Saint-Justin</t>
  </si>
  <si>
    <t>58012</t>
  </si>
  <si>
    <t>Saint-Lambert</t>
  </si>
  <si>
    <t>87120</t>
  </si>
  <si>
    <t>26070</t>
  </si>
  <si>
    <t>Saint-Lambert-de-Lauzon</t>
  </si>
  <si>
    <t>20020</t>
  </si>
  <si>
    <t>Saint-Laurent-de-l'Île-d'Orléans</t>
  </si>
  <si>
    <t>71105</t>
  </si>
  <si>
    <t>Saint-Lazare</t>
  </si>
  <si>
    <t>19050</t>
  </si>
  <si>
    <t>Saint-Lazare-de-Bellechasse</t>
  </si>
  <si>
    <t>08065</t>
  </si>
  <si>
    <t>Saint-Léandre</t>
  </si>
  <si>
    <t>50042</t>
  </si>
  <si>
    <t>Saint-Léonard-d'Aston</t>
  </si>
  <si>
    <t>34115</t>
  </si>
  <si>
    <t>Saint-Léonard-de-Portneuf</t>
  </si>
  <si>
    <t>19020</t>
  </si>
  <si>
    <t>Saint-Léon-de-Standon</t>
  </si>
  <si>
    <t>07030</t>
  </si>
  <si>
    <t>Saint-Léon-le-Grand</t>
  </si>
  <si>
    <t>51035</t>
  </si>
  <si>
    <t>54072</t>
  </si>
  <si>
    <t>Saint-Liboire</t>
  </si>
  <si>
    <t>63065</t>
  </si>
  <si>
    <t>Saint-Liguori</t>
  </si>
  <si>
    <t>63048</t>
  </si>
  <si>
    <t>Saint-Lin–Laurentides</t>
  </si>
  <si>
    <t>54120</t>
  </si>
  <si>
    <t>Saint-Louis</t>
  </si>
  <si>
    <t>39170</t>
  </si>
  <si>
    <t>Saint-Louis-de-Blandford</t>
  </si>
  <si>
    <t>28035</t>
  </si>
  <si>
    <t>Saint-Louis-de-Gonzague</t>
  </si>
  <si>
    <t>70035</t>
  </si>
  <si>
    <t>13080</t>
  </si>
  <si>
    <t>Saint-Louis-du-Ha! Ha!</t>
  </si>
  <si>
    <t>28060</t>
  </si>
  <si>
    <t>Saint-Luc-de-Bellechasse</t>
  </si>
  <si>
    <t>37225</t>
  </si>
  <si>
    <t>Saint-Luc-de-Vincennes</t>
  </si>
  <si>
    <t>49030</t>
  </si>
  <si>
    <t>Saint-Lucien</t>
  </si>
  <si>
    <t>30072</t>
  </si>
  <si>
    <t>Saint-Ludger</t>
  </si>
  <si>
    <t>93080</t>
  </si>
  <si>
    <t>Saint-Ludger-de-Milot</t>
  </si>
  <si>
    <t>28075</t>
  </si>
  <si>
    <t>Saint-Magloire</t>
  </si>
  <si>
    <t>49095</t>
  </si>
  <si>
    <t>Saint-Majorique-de-Grantham</t>
  </si>
  <si>
    <t>19025</t>
  </si>
  <si>
    <t>Saint-Malachie</t>
  </si>
  <si>
    <t>44003</t>
  </si>
  <si>
    <t>Saint-Malo</t>
  </si>
  <si>
    <t>88040</t>
  </si>
  <si>
    <t>Saint-Marc-de-Figuery</t>
  </si>
  <si>
    <t>34065</t>
  </si>
  <si>
    <t>Saint-Marc-des-Carrières</t>
  </si>
  <si>
    <t>13020</t>
  </si>
  <si>
    <t>Saint-Marc-du-Lac-Long</t>
  </si>
  <si>
    <t>17020</t>
  </si>
  <si>
    <t>Saint-Marcel</t>
  </si>
  <si>
    <t>54125</t>
  </si>
  <si>
    <t>Saint-Marcel-de-Richelieu</t>
  </si>
  <si>
    <t>10025</t>
  </si>
  <si>
    <t>Saint-Marcellin</t>
  </si>
  <si>
    <t>57050</t>
  </si>
  <si>
    <t>Saint-Marc-sur-Richelieu</t>
  </si>
  <si>
    <t>29045</t>
  </si>
  <si>
    <t>Saint-Martin</t>
  </si>
  <si>
    <t>55065</t>
  </si>
  <si>
    <t>Saint-Mathias-sur-Richelieu</t>
  </si>
  <si>
    <t>67005</t>
  </si>
  <si>
    <t>Saint-Mathieu</t>
  </si>
  <si>
    <t>57045</t>
  </si>
  <si>
    <t>Saint-Mathieu-de-Beloeil</t>
  </si>
  <si>
    <t>11050</t>
  </si>
  <si>
    <t>Saint-Mathieu-de-Rioux</t>
  </si>
  <si>
    <t>88050</t>
  </si>
  <si>
    <t>Saint-Mathieu-d'Harricana</t>
  </si>
  <si>
    <t>51070</t>
  </si>
  <si>
    <t>Saint-Mathieu-du-Parc</t>
  </si>
  <si>
    <t>37230</t>
  </si>
  <si>
    <t>Saint-Maurice</t>
  </si>
  <si>
    <t>04010</t>
  </si>
  <si>
    <t>Saint-Maxime-du-Mont-Louis</t>
  </si>
  <si>
    <t>11025</t>
  </si>
  <si>
    <t>Saint-Médard</t>
  </si>
  <si>
    <t>68050</t>
  </si>
  <si>
    <t>Saint-Michel</t>
  </si>
  <si>
    <t>19110</t>
  </si>
  <si>
    <t>Saint-Michel-de-Bellechasse</t>
  </si>
  <si>
    <t>62085</t>
  </si>
  <si>
    <t>Saint-Michel-des-Saints</t>
  </si>
  <si>
    <t>13065</t>
  </si>
  <si>
    <t>Saint-Michel-du-Squatec</t>
  </si>
  <si>
    <t>12020</t>
  </si>
  <si>
    <t>Saint-Modeste</t>
  </si>
  <si>
    <t>07095</t>
  </si>
  <si>
    <t>Saint-Moïse</t>
  </si>
  <si>
    <t>37240</t>
  </si>
  <si>
    <t>Saint-Narcisse</t>
  </si>
  <si>
    <t>33030</t>
  </si>
  <si>
    <t>Saint-Narcisse-de-Beaurivage</t>
  </si>
  <si>
    <t>10015</t>
  </si>
  <si>
    <t>Saint-Narcisse-de-Rimouski</t>
  </si>
  <si>
    <t>93045</t>
  </si>
  <si>
    <t>Saint-Nazaire</t>
  </si>
  <si>
    <t>48050</t>
  </si>
  <si>
    <t>Saint-Nazaire-d'Acton</t>
  </si>
  <si>
    <t>19015</t>
  </si>
  <si>
    <t>Saint-Nazaire-de-Dorchester</t>
  </si>
  <si>
    <t>19045</t>
  </si>
  <si>
    <t>Saint-Nérée-de-Bellechasse</t>
  </si>
  <si>
    <t>07100</t>
  </si>
  <si>
    <t>Saint-Noël</t>
  </si>
  <si>
    <t>52070</t>
  </si>
  <si>
    <t>Saint-Norbert</t>
  </si>
  <si>
    <t>39043</t>
  </si>
  <si>
    <t>Saint-Norbert-d'Arthabaska</t>
  </si>
  <si>
    <t>09055</t>
  </si>
  <si>
    <t>Saint-Octave-de-Métis</t>
  </si>
  <si>
    <t>27035</t>
  </si>
  <si>
    <t>Saint-Odilon-de-Cranbourne</t>
  </si>
  <si>
    <t>17005</t>
  </si>
  <si>
    <t>Saint-Omer</t>
  </si>
  <si>
    <t>14080</t>
  </si>
  <si>
    <t>Saint-Onésime-d'Ixworth</t>
  </si>
  <si>
    <t>53032</t>
  </si>
  <si>
    <t>Saint-Ours</t>
  </si>
  <si>
    <t>14070</t>
  </si>
  <si>
    <t>Saint-Pacôme</t>
  </si>
  <si>
    <t>17010</t>
  </si>
  <si>
    <t>Saint-Pamphile</t>
  </si>
  <si>
    <t>14018</t>
  </si>
  <si>
    <t>Saint-Pascal</t>
  </si>
  <si>
    <t>33025</t>
  </si>
  <si>
    <t>Saint-Patrice-de-Beaurivage</t>
  </si>
  <si>
    <t>68025</t>
  </si>
  <si>
    <t>Saint-Patrice-de-Sherrington</t>
  </si>
  <si>
    <t>61005</t>
  </si>
  <si>
    <t>Saint-Paul</t>
  </si>
  <si>
    <t>55015</t>
  </si>
  <si>
    <t>Saint-Paul-d'Abbotsford</t>
  </si>
  <si>
    <t>12035</t>
  </si>
  <si>
    <t>Saint-Paul-de-la-Croix</t>
  </si>
  <si>
    <t>56035</t>
  </si>
  <si>
    <t>Saint-Paul-de-l'Île-aux-Noix</t>
  </si>
  <si>
    <t>18030</t>
  </si>
  <si>
    <t>Saint-Paul-de-Montminy</t>
  </si>
  <si>
    <t>51060</t>
  </si>
  <si>
    <t>Saint-Paulin</t>
  </si>
  <si>
    <t>19005</t>
  </si>
  <si>
    <t>Saint-Philémon</t>
  </si>
  <si>
    <t>29065</t>
  </si>
  <si>
    <t>Saint-Philibert</t>
  </si>
  <si>
    <t>67010</t>
  </si>
  <si>
    <t>Saint-Philippe</t>
  </si>
  <si>
    <t>14060</t>
  </si>
  <si>
    <t>Saint-Philippe-de-Néri</t>
  </si>
  <si>
    <t>54008</t>
  </si>
  <si>
    <t>Saint-Pie</t>
  </si>
  <si>
    <t>49130</t>
  </si>
  <si>
    <t>Saint-Pie-de-Guire</t>
  </si>
  <si>
    <t>61020</t>
  </si>
  <si>
    <t>Saint-Pierre</t>
  </si>
  <si>
    <t>32050</t>
  </si>
  <si>
    <t>Saint-Pierre-Baptiste</t>
  </si>
  <si>
    <t>31135</t>
  </si>
  <si>
    <t>Saint-Pierre-de-Broughton</t>
  </si>
  <si>
    <t>13075</t>
  </si>
  <si>
    <t>Saint-Pierre-de-Lamy</t>
  </si>
  <si>
    <t>18055</t>
  </si>
  <si>
    <t>Saint-Pierre-de-la-Rivière-du-Sud</t>
  </si>
  <si>
    <t>20025</t>
  </si>
  <si>
    <t>Saint-Pierre-de-l'Île-d'Orléans</t>
  </si>
  <si>
    <t>38065</t>
  </si>
  <si>
    <t>Saint-Pierre-les-Becquets</t>
  </si>
  <si>
    <t>72043</t>
  </si>
  <si>
    <t>Saint-Placide</t>
  </si>
  <si>
    <t>71020</t>
  </si>
  <si>
    <t>Saint-Polycarpe</t>
  </si>
  <si>
    <t>91035</t>
  </si>
  <si>
    <t>Saint-Prime</t>
  </si>
  <si>
    <t>28020</t>
  </si>
  <si>
    <t>Saint-Prosper</t>
  </si>
  <si>
    <t>37250</t>
  </si>
  <si>
    <t>Saint-Prosper-de-Champlain</t>
  </si>
  <si>
    <t>19082</t>
  </si>
  <si>
    <t>Saint-Raphaël</t>
  </si>
  <si>
    <t>34128</t>
  </si>
  <si>
    <t>Saint-Raymond</t>
  </si>
  <si>
    <t>68055</t>
  </si>
  <si>
    <t>Saint-Rémi</t>
  </si>
  <si>
    <t>39020</t>
  </si>
  <si>
    <t>Saint-Rémi-de-Tingwick</t>
  </si>
  <si>
    <t>29050</t>
  </si>
  <si>
    <t>Saint-René</t>
  </si>
  <si>
    <t>08035</t>
  </si>
  <si>
    <t>Saint-René-de-Matane</t>
  </si>
  <si>
    <t>53020</t>
  </si>
  <si>
    <t>Saint-Robert</t>
  </si>
  <si>
    <t>30070</t>
  </si>
  <si>
    <t>Saint-Robert-Bellarmin</t>
  </si>
  <si>
    <t>63035</t>
  </si>
  <si>
    <t>Saint-Roch-de-l'Achigan</t>
  </si>
  <si>
    <t>35045</t>
  </si>
  <si>
    <t>Saint-Roch-de-Mékinac</t>
  </si>
  <si>
    <t>53040</t>
  </si>
  <si>
    <t>Saint-Roch-de-Richelieu</t>
  </si>
  <si>
    <t>17065</t>
  </si>
  <si>
    <t>Saint-Roch-des-Aulnaies</t>
  </si>
  <si>
    <t>63040</t>
  </si>
  <si>
    <t>Saint-Roch-Ouest</t>
  </si>
  <si>
    <t>30100</t>
  </si>
  <si>
    <t>Saint-Romain</t>
  </si>
  <si>
    <t>39145</t>
  </si>
  <si>
    <t>Saint-Rosaire</t>
  </si>
  <si>
    <t>39130</t>
  </si>
  <si>
    <t>Saint-Samuel</t>
  </si>
  <si>
    <t>26010</t>
  </si>
  <si>
    <t>Saints-Anges</t>
  </si>
  <si>
    <t>77043</t>
  </si>
  <si>
    <t>Saint-Sauveur</t>
  </si>
  <si>
    <t>30085</t>
  </si>
  <si>
    <t>Saint-Sébastien</t>
  </si>
  <si>
    <t>56050</t>
  </si>
  <si>
    <t>51030</t>
  </si>
  <si>
    <t>Saint-Sévère</t>
  </si>
  <si>
    <t>27070</t>
  </si>
  <si>
    <t>Saint-Séverin</t>
  </si>
  <si>
    <t>35020</t>
  </si>
  <si>
    <t>05055</t>
  </si>
  <si>
    <t>Saint-Siméon</t>
  </si>
  <si>
    <t>15058</t>
  </si>
  <si>
    <t>11055</t>
  </si>
  <si>
    <t>Saint-Simon</t>
  </si>
  <si>
    <t>54090</t>
  </si>
  <si>
    <t>29125</t>
  </si>
  <si>
    <t>Saint-Simon-les-Mines</t>
  </si>
  <si>
    <t>80070</t>
  </si>
  <si>
    <t>Saint-Sixte</t>
  </si>
  <si>
    <t>39005</t>
  </si>
  <si>
    <t>Saints-Martyrs-Canadiens</t>
  </si>
  <si>
    <t>37245</t>
  </si>
  <si>
    <t>Saint-Stanislas</t>
  </si>
  <si>
    <t>92070</t>
  </si>
  <si>
    <t>70040</t>
  </si>
  <si>
    <t>Saint-Stanislas-de-Kostka</t>
  </si>
  <si>
    <t>60020</t>
  </si>
  <si>
    <t>Saint-Sulpice</t>
  </si>
  <si>
    <t>38005</t>
  </si>
  <si>
    <t>Saint-Sylvère</t>
  </si>
  <si>
    <t>33007</t>
  </si>
  <si>
    <t>Saint-Sylvestre</t>
  </si>
  <si>
    <t>71015</t>
  </si>
  <si>
    <t>Saint-Télesphore</t>
  </si>
  <si>
    <t>07070</t>
  </si>
  <si>
    <t>Saint-Tharcisius</t>
  </si>
  <si>
    <t>48045</t>
  </si>
  <si>
    <t>Saint-Théodore-d'Acton</t>
  </si>
  <si>
    <t>29005</t>
  </si>
  <si>
    <t>Saint-Théophile</t>
  </si>
  <si>
    <t>61027</t>
  </si>
  <si>
    <t>Saint-Thomas</t>
  </si>
  <si>
    <t>92045</t>
  </si>
  <si>
    <t>Saint-Thomas-Didyme</t>
  </si>
  <si>
    <t>34085</t>
  </si>
  <si>
    <t>Saint-Thuribe</t>
  </si>
  <si>
    <t>35027</t>
  </si>
  <si>
    <t>Saint-Tite</t>
  </si>
  <si>
    <t>21005</t>
  </si>
  <si>
    <t>Saint-Tite-des-Caps</t>
  </si>
  <si>
    <t>34090</t>
  </si>
  <si>
    <t>Saint-Ubalde</t>
  </si>
  <si>
    <t>08073</t>
  </si>
  <si>
    <t>Saint-Ulric</t>
  </si>
  <si>
    <t>16055</t>
  </si>
  <si>
    <t>Saint-Urbain</t>
  </si>
  <si>
    <t>70005</t>
  </si>
  <si>
    <t>Saint-Urbain-Premier</t>
  </si>
  <si>
    <t>56030</t>
  </si>
  <si>
    <t>Saint-Valentin</t>
  </si>
  <si>
    <t>39135</t>
  </si>
  <si>
    <t>Saint-Valère</t>
  </si>
  <si>
    <t>10060</t>
  </si>
  <si>
    <t>Saint-Valérien</t>
  </si>
  <si>
    <t>54065</t>
  </si>
  <si>
    <t>Saint-Valérien-de-Milton</t>
  </si>
  <si>
    <t>19117</t>
  </si>
  <si>
    <t>Saint-Vallier</t>
  </si>
  <si>
    <t>44005</t>
  </si>
  <si>
    <t>Saint-Venant-de-Paquette</t>
  </si>
  <si>
    <t>07075</t>
  </si>
  <si>
    <t>Saint-Vianney</t>
  </si>
  <si>
    <t>27008</t>
  </si>
  <si>
    <t>Saint-Victor</t>
  </si>
  <si>
    <t>50023</t>
  </si>
  <si>
    <t>Saint-Wenceslas</t>
  </si>
  <si>
    <t>28005</t>
  </si>
  <si>
    <t>Saint-Zacharie</t>
  </si>
  <si>
    <t>62080</t>
  </si>
  <si>
    <t>Saint-Zénon</t>
  </si>
  <si>
    <t>07035</t>
  </si>
  <si>
    <t>Saint-Zénon-du-Lac-Humqui</t>
  </si>
  <si>
    <t>50090</t>
  </si>
  <si>
    <t>Saint-Zéphirin-de-Courval</t>
  </si>
  <si>
    <t>71025</t>
  </si>
  <si>
    <t>Saint-Zotique</t>
  </si>
  <si>
    <t>70052</t>
  </si>
  <si>
    <t>Salaberry-de-Valleyfield</t>
  </si>
  <si>
    <t>07085</t>
  </si>
  <si>
    <t>Sayabec</t>
  </si>
  <si>
    <t>97040</t>
  </si>
  <si>
    <t>Schefferville</t>
  </si>
  <si>
    <t>41080</t>
  </si>
  <si>
    <t>Scotstown</t>
  </si>
  <si>
    <t>26048</t>
  </si>
  <si>
    <t>Scott</t>
  </si>
  <si>
    <t>89040</t>
  </si>
  <si>
    <t>Senneterre</t>
  </si>
  <si>
    <t>89045</t>
  </si>
  <si>
    <t>66127</t>
  </si>
  <si>
    <t>Senneville</t>
  </si>
  <si>
    <t>97007</t>
  </si>
  <si>
    <t>Sept-Îles</t>
  </si>
  <si>
    <t>22020</t>
  </si>
  <si>
    <t>Shannon</t>
  </si>
  <si>
    <t>36033</t>
  </si>
  <si>
    <t>Shawinigan</t>
  </si>
  <si>
    <t>84010</t>
  </si>
  <si>
    <t>Shawville</t>
  </si>
  <si>
    <t>84095</t>
  </si>
  <si>
    <t>Sheenboro</t>
  </si>
  <si>
    <t>47035</t>
  </si>
  <si>
    <t>Shefford</t>
  </si>
  <si>
    <t>43027</t>
  </si>
  <si>
    <t>Sherbrooke</t>
  </si>
  <si>
    <t>05010</t>
  </si>
  <si>
    <t>Shigawake</t>
  </si>
  <si>
    <t>53052</t>
  </si>
  <si>
    <t>Sorel-Tracy</t>
  </si>
  <si>
    <t>46045</t>
  </si>
  <si>
    <t>Stanbridge East</t>
  </si>
  <si>
    <t>46030</t>
  </si>
  <si>
    <t>Stanbridge Station</t>
  </si>
  <si>
    <t>45008</t>
  </si>
  <si>
    <t>Stanstead</t>
  </si>
  <si>
    <t>45025</t>
  </si>
  <si>
    <t>44050</t>
  </si>
  <si>
    <t>Stanstead-Est</t>
  </si>
  <si>
    <t>42005</t>
  </si>
  <si>
    <t>Stoke</t>
  </si>
  <si>
    <t>22035</t>
  </si>
  <si>
    <t>Stoneham-et-Tewkesbury</t>
  </si>
  <si>
    <t>30105</t>
  </si>
  <si>
    <t>Stornoway</t>
  </si>
  <si>
    <t>30110</t>
  </si>
  <si>
    <t>Stratford</t>
  </si>
  <si>
    <t>45105</t>
  </si>
  <si>
    <t>Stukely-Sud</t>
  </si>
  <si>
    <t>46058</t>
  </si>
  <si>
    <t>Sutton</t>
  </si>
  <si>
    <t>95005</t>
  </si>
  <si>
    <t>Tadoussac</t>
  </si>
  <si>
    <t>87042</t>
  </si>
  <si>
    <t>Taschereau</t>
  </si>
  <si>
    <t>85005</t>
  </si>
  <si>
    <t>Témiscaming</t>
  </si>
  <si>
    <t>13073</t>
  </si>
  <si>
    <t>Témiscouata-sur-le-Lac</t>
  </si>
  <si>
    <t>71075</t>
  </si>
  <si>
    <t>Terrasse-Vaudreuil</t>
  </si>
  <si>
    <t>64008</t>
  </si>
  <si>
    <t>Terrebonne</t>
  </si>
  <si>
    <t>31084</t>
  </si>
  <si>
    <t>Thetford Mines</t>
  </si>
  <si>
    <t>84045</t>
  </si>
  <si>
    <t>Thorne</t>
  </si>
  <si>
    <t>80050</t>
  </si>
  <si>
    <t>Thurso</t>
  </si>
  <si>
    <t>39025</t>
  </si>
  <si>
    <t>Tingwick</t>
  </si>
  <si>
    <t>17035</t>
  </si>
  <si>
    <t>Tourville</t>
  </si>
  <si>
    <t>88075</t>
  </si>
  <si>
    <t>Trécesson</t>
  </si>
  <si>
    <t>71125</t>
  </si>
  <si>
    <t>Très-Saint-Rédempteur</t>
  </si>
  <si>
    <t>69030</t>
  </si>
  <si>
    <t>Très-Saint-Sacrement</t>
  </si>
  <si>
    <t>27060</t>
  </si>
  <si>
    <t>Tring-Jonction</t>
  </si>
  <si>
    <t>11040</t>
  </si>
  <si>
    <t>Trois-Pistoles</t>
  </si>
  <si>
    <t>35055</t>
  </si>
  <si>
    <t>Trois-Rives</t>
  </si>
  <si>
    <t>37067</t>
  </si>
  <si>
    <t>Trois-Rivières</t>
  </si>
  <si>
    <t>42078</t>
  </si>
  <si>
    <t>Ulverton</t>
  </si>
  <si>
    <t>48038</t>
  </si>
  <si>
    <t>Upton</t>
  </si>
  <si>
    <t>33070</t>
  </si>
  <si>
    <t>Val-Alain</t>
  </si>
  <si>
    <t>07080</t>
  </si>
  <si>
    <t>Val-Brillant</t>
  </si>
  <si>
    <t>42055</t>
  </si>
  <si>
    <t>Valcourt</t>
  </si>
  <si>
    <t>42060</t>
  </si>
  <si>
    <t>78010</t>
  </si>
  <si>
    <t>Val-David</t>
  </si>
  <si>
    <t>80140</t>
  </si>
  <si>
    <t>Val-des-Bois</t>
  </si>
  <si>
    <t>78100</t>
  </si>
  <si>
    <t>Val-des-Lacs</t>
  </si>
  <si>
    <t>82015</t>
  </si>
  <si>
    <t>Val-des-Monts</t>
  </si>
  <si>
    <t>89008</t>
  </si>
  <si>
    <t>Val-d'Or</t>
  </si>
  <si>
    <t>42095</t>
  </si>
  <si>
    <t>Val-Joli</t>
  </si>
  <si>
    <t>26015</t>
  </si>
  <si>
    <t>Vallée-Jonction</t>
  </si>
  <si>
    <t>78005</t>
  </si>
  <si>
    <t>Val-Morin</t>
  </si>
  <si>
    <t>30015</t>
  </si>
  <si>
    <t>Val-Racine</t>
  </si>
  <si>
    <t>87105</t>
  </si>
  <si>
    <t>Val-Saint-Gilles</t>
  </si>
  <si>
    <t>59020</t>
  </si>
  <si>
    <t>Varennes</t>
  </si>
  <si>
    <t>71083</t>
  </si>
  <si>
    <t>Vaudreuil-Dorion</t>
  </si>
  <si>
    <t>71090</t>
  </si>
  <si>
    <t>Vaudreuil-sur-le-Lac</t>
  </si>
  <si>
    <t>56005</t>
  </si>
  <si>
    <t>Venise-en-Québec</t>
  </si>
  <si>
    <t>59025</t>
  </si>
  <si>
    <t>Verchères</t>
  </si>
  <si>
    <t>39062</t>
  </si>
  <si>
    <t>Victoriaville</t>
  </si>
  <si>
    <t>85025</t>
  </si>
  <si>
    <t>Ville-Marie</t>
  </si>
  <si>
    <t>32085</t>
  </si>
  <si>
    <t>Villeroy</t>
  </si>
  <si>
    <t>84070</t>
  </si>
  <si>
    <t>Waltham</t>
  </si>
  <si>
    <t>47030</t>
  </si>
  <si>
    <t>Warden</t>
  </si>
  <si>
    <t>39077</t>
  </si>
  <si>
    <t>Warwick</t>
  </si>
  <si>
    <t>47025</t>
  </si>
  <si>
    <t>Waterloo</t>
  </si>
  <si>
    <t>44080</t>
  </si>
  <si>
    <t>Waterville</t>
  </si>
  <si>
    <t>41098</t>
  </si>
  <si>
    <t>Weedon</t>
  </si>
  <si>
    <t>76035</t>
  </si>
  <si>
    <t>Wentworth</t>
  </si>
  <si>
    <t>77060</t>
  </si>
  <si>
    <t>Wentworth-Nord</t>
  </si>
  <si>
    <t>41065</t>
  </si>
  <si>
    <t>Westbury</t>
  </si>
  <si>
    <t>66032</t>
  </si>
  <si>
    <t>Westmount</t>
  </si>
  <si>
    <t>49040</t>
  </si>
  <si>
    <t>Wickham</t>
  </si>
  <si>
    <t>42088</t>
  </si>
  <si>
    <t>Windsor</t>
  </si>
  <si>
    <t>40017</t>
  </si>
  <si>
    <t>Wotton</t>
  </si>
  <si>
    <t>51020</t>
  </si>
  <si>
    <t>Yamachiche</t>
  </si>
  <si>
    <t>53072</t>
  </si>
  <si>
    <t>Yamaska</t>
  </si>
  <si>
    <t>AR992</t>
  </si>
  <si>
    <t>Administration régionale Kativik</t>
  </si>
  <si>
    <t>AR040</t>
  </si>
  <si>
    <t>La Haute-Gaspésie</t>
  </si>
  <si>
    <t>AR070</t>
  </si>
  <si>
    <t>La Matapédia</t>
  </si>
  <si>
    <t>AR620</t>
  </si>
  <si>
    <t>Matawinie</t>
  </si>
  <si>
    <t>AR870</t>
  </si>
  <si>
    <t>Abitibi-Ouest</t>
  </si>
  <si>
    <t>AR880</t>
  </si>
  <si>
    <t>Abitibi</t>
  </si>
  <si>
    <t>AR920</t>
  </si>
  <si>
    <t>Maria-Chapdelaine</t>
  </si>
  <si>
    <t>Surplus / déficit</t>
  </si>
  <si>
    <t>Nom mun</t>
  </si>
  <si>
    <t>Code géo</t>
  </si>
  <si>
    <t>Seuil</t>
  </si>
  <si>
    <t>Pop</t>
  </si>
  <si>
    <t>Nom</t>
  </si>
  <si>
    <t>Contribution</t>
  </si>
  <si>
    <t>Contribution mun</t>
  </si>
  <si>
    <t>Municipalité / MRC :</t>
  </si>
  <si>
    <t>N° dossier :</t>
  </si>
  <si>
    <t>Val-des-Sources</t>
  </si>
  <si>
    <t>80087</t>
  </si>
  <si>
    <t>39152</t>
  </si>
  <si>
    <t>85052</t>
  </si>
  <si>
    <t>60037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</si>
</sst>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_);[Red]\(#,##0\ &quot;$&quot;\)"/>
    <numFmt numFmtId="44" formatCode="_ * #,##0.00_)\ &quot;$&quot;_ ;_ * \(#,##0.00\)\ &quot;$&quot;_ ;_ * &quot;-&quot;??_)\ &quot;$&quot;_ ;_ @_ "/>
    <numFmt numFmtId="164" formatCode="#,##0\ &quot;$&quot;"/>
  </numFmts>
  <fonts count="11" x14ac:knownFonts="1">
    <font>
      <sz val="10"/>
      <name val="Arial"/>
    </font>
    <font>
      <sz val="10"/>
      <name val="Arial"/>
      <family val="2"/>
    </font>
    <font>
      <sz val="10"/>
      <name val="Arial"/>
      <family val="2"/>
    </font>
    <font>
      <sz val="9"/>
      <name val="Arial"/>
      <family val="2"/>
    </font>
    <font>
      <b/>
      <sz val="9"/>
      <name val="Arial"/>
      <family val="2"/>
    </font>
    <font>
      <b/>
      <sz val="10"/>
      <name val="Arial"/>
      <family val="2"/>
    </font>
    <font>
      <sz val="8"/>
      <name val="Arial"/>
      <family val="2"/>
    </font>
    <font>
      <sz val="8"/>
      <color theme="4" tint="-0.249977111117893"/>
      <name val="Arial"/>
      <family val="2"/>
    </font>
    <font>
      <sz val="10"/>
      <color theme="0"/>
      <name val="Arial"/>
      <family val="2"/>
    </font>
    <font>
      <sz val="11"/>
      <color rgb="FF0070C0"/>
      <name val="Calibri"/>
      <family val="2"/>
      <scheme val="minor"/>
    </font>
    <font>
      <sz val="11"/>
      <color theme="0"/>
      <name val="Calibri"/>
      <family val="2"/>
      <scheme val="minor"/>
    </font>
  </fonts>
  <fills count="3">
    <fill>
      <patternFill patternType="none"/>
    </fill>
    <fill>
      <patternFill patternType="gray125"/>
    </fill>
    <fill>
      <patternFill patternType="solid">
        <fgColor rgb="FFFFFCF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xf numFmtId="164" fontId="2" fillId="0" borderId="0" xfId="1" applyNumberFormat="1" applyFont="1" applyBorder="1" applyAlignment="1" applyProtection="1">
      <alignment vertical="center"/>
    </xf>
    <xf numFmtId="164" fontId="2" fillId="0" borderId="0" xfId="0" applyNumberFormat="1" applyFont="1" applyAlignment="1" applyProtection="1">
      <alignment vertical="center"/>
    </xf>
    <xf numFmtId="164" fontId="2" fillId="0" borderId="0" xfId="0" applyNumberFormat="1" applyFont="1" applyBorder="1" applyAlignment="1" applyProtection="1">
      <alignment vertical="center"/>
    </xf>
    <xf numFmtId="0" fontId="2" fillId="0" borderId="0" xfId="0" applyFont="1" applyFill="1" applyBorder="1" applyAlignment="1">
      <alignment vertical="center"/>
    </xf>
    <xf numFmtId="0" fontId="2" fillId="0" borderId="0" xfId="0" applyFont="1" applyAlignment="1"/>
    <xf numFmtId="0" fontId="2" fillId="0" borderId="0" xfId="0" applyFont="1" applyFill="1" applyBorder="1"/>
    <xf numFmtId="0" fontId="6" fillId="0" borderId="0" xfId="0" applyFont="1"/>
    <xf numFmtId="0" fontId="1" fillId="0" borderId="0" xfId="0" applyFont="1" applyFill="1" applyBorder="1" applyAlignment="1">
      <alignment vertical="center"/>
    </xf>
    <xf numFmtId="0" fontId="1" fillId="0" borderId="0" xfId="0" applyFont="1" applyAlignment="1">
      <alignment vertical="center"/>
    </xf>
    <xf numFmtId="0" fontId="7" fillId="0" borderId="0" xfId="0" applyFont="1" applyAlignment="1">
      <alignment vertical="center"/>
    </xf>
    <xf numFmtId="164" fontId="2" fillId="2" borderId="1" xfId="0" applyNumberFormat="1" applyFont="1" applyFill="1" applyBorder="1" applyAlignment="1" applyProtection="1">
      <alignment vertical="center"/>
      <protection locked="0"/>
    </xf>
    <xf numFmtId="164" fontId="5" fillId="0" borderId="2" xfId="1" applyNumberFormat="1" applyFont="1" applyBorder="1" applyAlignment="1" applyProtection="1">
      <alignment vertical="center"/>
    </xf>
    <xf numFmtId="6" fontId="2" fillId="0" borderId="1" xfId="0" applyNumberFormat="1" applyFont="1" applyBorder="1" applyAlignment="1">
      <alignment vertical="center"/>
    </xf>
    <xf numFmtId="49" fontId="5" fillId="2" borderId="3" xfId="0" applyNumberFormat="1" applyFont="1" applyFill="1" applyBorder="1" applyAlignment="1" applyProtection="1">
      <alignment horizontal="left" vertical="center"/>
      <protection locked="0"/>
    </xf>
    <xf numFmtId="0" fontId="5" fillId="0" borderId="0" xfId="0" applyFont="1" applyAlignment="1">
      <alignment vertical="center"/>
    </xf>
    <xf numFmtId="164" fontId="5" fillId="0" borderId="1" xfId="0" applyNumberFormat="1" applyFont="1" applyBorder="1" applyAlignment="1">
      <alignment vertical="center"/>
    </xf>
    <xf numFmtId="0" fontId="8" fillId="0" borderId="0" xfId="0" applyFont="1" applyAlignment="1">
      <alignment wrapText="1"/>
    </xf>
    <xf numFmtId="0" fontId="8" fillId="0" borderId="0" xfId="0" applyFont="1"/>
    <xf numFmtId="0" fontId="8" fillId="0" borderId="0" xfId="0" applyFont="1" applyAlignment="1">
      <alignment vertical="center"/>
    </xf>
    <xf numFmtId="0" fontId="8" fillId="0" borderId="0" xfId="0" applyFont="1" applyAlignment="1"/>
    <xf numFmtId="0" fontId="5" fillId="0" borderId="3" xfId="0" applyFont="1" applyBorder="1" applyAlignment="1" applyProtection="1">
      <alignment horizontal="left" vertical="center"/>
    </xf>
    <xf numFmtId="0" fontId="2" fillId="0" borderId="0" xfId="0" applyFont="1" applyFill="1" applyBorder="1" applyAlignment="1" applyProtection="1"/>
    <xf numFmtId="0" fontId="2" fillId="0" borderId="0" xfId="0" applyFont="1" applyFill="1" applyBorder="1" applyAlignment="1" applyProtection="1">
      <alignment vertical="center"/>
    </xf>
    <xf numFmtId="0" fontId="2" fillId="0" borderId="0" xfId="0" applyFont="1" applyProtection="1"/>
    <xf numFmtId="0" fontId="1" fillId="0" borderId="0" xfId="0" applyFont="1" applyFill="1" applyBorder="1" applyAlignment="1" applyProtection="1">
      <alignment vertical="center"/>
    </xf>
    <xf numFmtId="0" fontId="2" fillId="0" borderId="0" xfId="0" applyFont="1" applyBorder="1" applyProtection="1"/>
    <xf numFmtId="0" fontId="1" fillId="0" borderId="0" xfId="0" applyFont="1"/>
    <xf numFmtId="0" fontId="1" fillId="0" borderId="0" xfId="0" applyFont="1" applyAlignment="1"/>
    <xf numFmtId="0" fontId="9" fillId="0" borderId="0" xfId="0" applyFont="1" applyBorder="1" applyAlignment="1">
      <alignment horizontal="center"/>
    </xf>
    <xf numFmtId="0" fontId="9" fillId="0" borderId="0" xfId="0" applyNumberFormat="1" applyFont="1" applyBorder="1" applyAlignment="1">
      <alignment horizontal="center"/>
    </xf>
    <xf numFmtId="0" fontId="10" fillId="0" borderId="0" xfId="0" applyFont="1" applyBorder="1" applyAlignment="1">
      <alignment horizontal="center"/>
    </xf>
    <xf numFmtId="164" fontId="10" fillId="0" borderId="0" xfId="0" applyNumberFormat="1" applyFont="1" applyBorder="1"/>
    <xf numFmtId="3" fontId="10" fillId="0" borderId="0" xfId="0" applyNumberFormat="1" applyFont="1" applyBorder="1"/>
    <xf numFmtId="0" fontId="8" fillId="0" borderId="0" xfId="2" applyFont="1"/>
    <xf numFmtId="0" fontId="10" fillId="0" borderId="0" xfId="0" applyFont="1" applyBorder="1"/>
    <xf numFmtId="164" fontId="8" fillId="0" borderId="0" xfId="0" applyNumberFormat="1" applyFont="1" applyBorder="1"/>
    <xf numFmtId="0" fontId="10" fillId="0" borderId="0" xfId="0" quotePrefix="1" applyFont="1" applyBorder="1" applyAlignment="1">
      <alignment horizontal="center"/>
    </xf>
    <xf numFmtId="0" fontId="3" fillId="0" borderId="0" xfId="0" applyFont="1" applyAlignment="1">
      <alignment horizontal="right" wrapText="1"/>
    </xf>
    <xf numFmtId="0" fontId="2" fillId="0" borderId="0"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5" fillId="0" borderId="0" xfId="0" applyFont="1" applyAlignment="1">
      <alignment horizontal="center"/>
    </xf>
    <xf numFmtId="0" fontId="5" fillId="0" borderId="3" xfId="0" applyFont="1" applyBorder="1" applyAlignment="1" applyProtection="1">
      <alignment horizontal="left" vertical="center"/>
    </xf>
    <xf numFmtId="0" fontId="5" fillId="2" borderId="3" xfId="0" applyFont="1" applyFill="1" applyBorder="1" applyAlignment="1" applyProtection="1">
      <alignment horizontal="left" vertical="center"/>
      <protection locked="0"/>
    </xf>
    <xf numFmtId="0" fontId="5" fillId="0" borderId="0" xfId="0" applyFont="1" applyFill="1" applyBorder="1" applyAlignment="1">
      <alignment horizontal="left" vertical="top" wrapText="1"/>
    </xf>
  </cellXfs>
  <cellStyles count="3">
    <cellStyle name="Monétaire"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666750</xdr:colOff>
      <xdr:row>3</xdr:row>
      <xdr:rowOff>169262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0"/>
          <a:ext cx="2084917" cy="7936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159"/>
  <sheetViews>
    <sheetView showGridLines="0" showZeros="0" tabSelected="1" zoomScale="90" workbookViewId="0">
      <selection activeCell="D8" sqref="D8"/>
    </sheetView>
  </sheetViews>
  <sheetFormatPr baseColWidth="10" defaultColWidth="11.453125" defaultRowHeight="12.5" x14ac:dyDescent="0.25"/>
  <cols>
    <col min="1" max="1" width="1.1796875" style="1" customWidth="1"/>
    <col min="2" max="2" width="14" style="1" customWidth="1"/>
    <col min="3" max="3" width="7.26953125" style="1" customWidth="1"/>
    <col min="4" max="4" width="13.1796875" style="1" customWidth="1"/>
    <col min="5" max="5" width="8.54296875" style="1" customWidth="1"/>
    <col min="6" max="6" width="11.81640625" style="1" customWidth="1"/>
    <col min="7" max="7" width="15.1796875" style="1" customWidth="1"/>
    <col min="8" max="8" width="7.54296875" style="1" customWidth="1"/>
    <col min="9" max="9" width="18" style="1" customWidth="1"/>
    <col min="10" max="10" width="4.26953125" style="1" customWidth="1"/>
    <col min="11" max="11" width="11.453125" style="1"/>
    <col min="12" max="14" width="11.453125" style="24"/>
    <col min="15" max="15" width="15.7265625" style="24" customWidth="1"/>
    <col min="16" max="21" width="11.453125" style="24"/>
    <col min="22" max="22" width="17.26953125" style="24" customWidth="1"/>
    <col min="23" max="23" width="17.7265625" style="24" customWidth="1"/>
    <col min="24" max="25" width="11.453125" style="33"/>
    <col min="26" max="16384" width="11.453125" style="1"/>
  </cols>
  <sheetData>
    <row r="1" spans="2:25" ht="9.75" customHeight="1" x14ac:dyDescent="0.25">
      <c r="K1" s="2"/>
      <c r="L1" s="23"/>
      <c r="M1" s="23"/>
      <c r="N1" s="23"/>
      <c r="O1" s="23"/>
      <c r="P1" s="23"/>
      <c r="Q1" s="23"/>
      <c r="R1" s="23"/>
      <c r="S1" s="23"/>
    </row>
    <row r="2" spans="2:25" ht="27" customHeight="1" x14ac:dyDescent="0.25">
      <c r="E2" s="44" t="s">
        <v>11</v>
      </c>
      <c r="F2" s="44"/>
      <c r="G2" s="44"/>
      <c r="H2" s="44"/>
      <c r="I2" s="44"/>
      <c r="J2" s="44"/>
    </row>
    <row r="4" spans="2:25" ht="21.75" customHeight="1" x14ac:dyDescent="0.25"/>
    <row r="5" spans="2:25" ht="13" x14ac:dyDescent="0.3">
      <c r="B5" s="47" t="s">
        <v>9</v>
      </c>
      <c r="C5" s="47"/>
      <c r="D5" s="47"/>
      <c r="E5" s="47"/>
      <c r="F5" s="47"/>
      <c r="G5" s="47"/>
      <c r="H5" s="47"/>
      <c r="I5" s="47"/>
      <c r="J5" s="47"/>
    </row>
    <row r="7" spans="2:25" ht="4.5" customHeight="1" x14ac:dyDescent="0.25"/>
    <row r="8" spans="2:25" ht="19.5" customHeight="1" x14ac:dyDescent="0.25">
      <c r="B8" s="3" t="s">
        <v>0</v>
      </c>
      <c r="C8" s="3"/>
      <c r="D8" s="20"/>
      <c r="E8" s="6"/>
      <c r="F8" s="6"/>
      <c r="G8" s="6"/>
    </row>
    <row r="9" spans="2:25" x14ac:dyDescent="0.25">
      <c r="D9" s="6"/>
      <c r="E9" s="6"/>
      <c r="F9" s="6"/>
      <c r="G9" s="6"/>
    </row>
    <row r="10" spans="2:25" s="3" customFormat="1" ht="19.5" customHeight="1" x14ac:dyDescent="0.25">
      <c r="B10" s="15" t="s">
        <v>2208</v>
      </c>
      <c r="D10" s="48" t="str">
        <f>IF(D8="","",T48)</f>
        <v/>
      </c>
      <c r="E10" s="48"/>
      <c r="F10" s="48"/>
      <c r="G10" s="48"/>
      <c r="L10" s="25"/>
      <c r="M10" s="25"/>
      <c r="N10" s="25"/>
      <c r="O10" s="25"/>
      <c r="P10" s="25"/>
      <c r="Q10" s="25"/>
      <c r="R10" s="25"/>
      <c r="S10" s="25"/>
      <c r="T10" s="25"/>
      <c r="U10" s="25"/>
      <c r="V10" s="25"/>
      <c r="W10" s="25"/>
      <c r="X10" s="15"/>
      <c r="Y10" s="15"/>
    </row>
    <row r="11" spans="2:25" s="3" customFormat="1" x14ac:dyDescent="0.25">
      <c r="L11" s="25"/>
      <c r="M11" s="25"/>
      <c r="N11" s="25"/>
      <c r="O11" s="25"/>
      <c r="P11" s="25"/>
      <c r="Q11" s="25"/>
      <c r="R11" s="25"/>
      <c r="S11" s="25"/>
      <c r="T11" s="25"/>
      <c r="U11" s="25"/>
      <c r="V11" s="25"/>
      <c r="W11" s="25"/>
      <c r="X11" s="15"/>
      <c r="Y11" s="15"/>
    </row>
    <row r="12" spans="2:25" ht="19.5" customHeight="1" x14ac:dyDescent="0.25">
      <c r="B12" s="15" t="s">
        <v>2209</v>
      </c>
      <c r="D12" s="27" t="str">
        <f>IF(D8="","",11&amp;D8)</f>
        <v/>
      </c>
      <c r="G12" s="4"/>
      <c r="H12" s="5"/>
      <c r="I12" s="5"/>
      <c r="J12" s="5"/>
    </row>
    <row r="13" spans="2:25" ht="9.75" customHeight="1" x14ac:dyDescent="0.25">
      <c r="B13" s="13"/>
      <c r="G13" s="4"/>
      <c r="H13" s="5"/>
      <c r="I13" s="5"/>
      <c r="J13" s="5"/>
    </row>
    <row r="14" spans="2:25" ht="20.25" customHeight="1" x14ac:dyDescent="0.25">
      <c r="B14" s="16" t="s">
        <v>12</v>
      </c>
      <c r="G14" s="6"/>
    </row>
    <row r="15" spans="2:25" s="3" customFormat="1" ht="20.25" customHeight="1" x14ac:dyDescent="0.25">
      <c r="B15" s="15" t="s">
        <v>2</v>
      </c>
      <c r="G15" s="7"/>
      <c r="H15" s="8"/>
      <c r="I15" s="17"/>
      <c r="J15" s="8"/>
      <c r="L15" s="25"/>
      <c r="M15" s="25"/>
      <c r="N15" s="25"/>
      <c r="O15" s="25"/>
      <c r="P15" s="25"/>
      <c r="Q15" s="25"/>
      <c r="R15" s="25"/>
      <c r="S15" s="25"/>
      <c r="T15" s="25"/>
      <c r="U15" s="25"/>
      <c r="V15" s="25"/>
      <c r="W15" s="25"/>
      <c r="X15" s="15"/>
      <c r="Y15" s="15"/>
    </row>
    <row r="16" spans="2:25" s="3" customFormat="1" x14ac:dyDescent="0.25">
      <c r="G16" s="9"/>
      <c r="H16" s="8"/>
      <c r="I16" s="8"/>
      <c r="J16" s="8"/>
      <c r="L16" s="25"/>
      <c r="M16" s="25"/>
      <c r="N16" s="25"/>
      <c r="O16" s="25"/>
      <c r="P16" s="25"/>
      <c r="Q16" s="25"/>
      <c r="R16" s="25"/>
      <c r="S16" s="25"/>
      <c r="T16" s="25"/>
      <c r="U16" s="25"/>
      <c r="V16" s="25"/>
      <c r="W16" s="25"/>
      <c r="X16" s="15"/>
      <c r="Y16" s="15"/>
    </row>
    <row r="17" spans="2:25" s="3" customFormat="1" ht="20.25" customHeight="1" x14ac:dyDescent="0.25">
      <c r="B17" s="3" t="s">
        <v>3</v>
      </c>
      <c r="G17" s="7"/>
      <c r="H17" s="8"/>
      <c r="I17" s="17"/>
      <c r="J17" s="8"/>
      <c r="L17" s="25"/>
      <c r="M17" s="25"/>
      <c r="N17" s="25"/>
      <c r="O17" s="25"/>
      <c r="P17" s="25"/>
      <c r="Q17" s="25"/>
      <c r="R17" s="25"/>
      <c r="S17" s="25"/>
      <c r="T17" s="25"/>
      <c r="U17" s="25"/>
      <c r="V17" s="25"/>
      <c r="W17" s="25"/>
      <c r="X17" s="15"/>
      <c r="Y17" s="15"/>
    </row>
    <row r="18" spans="2:25" s="3" customFormat="1" x14ac:dyDescent="0.25">
      <c r="G18" s="9"/>
      <c r="H18" s="8"/>
      <c r="I18" s="8"/>
      <c r="J18" s="8"/>
      <c r="L18" s="25"/>
      <c r="M18" s="25"/>
      <c r="N18" s="25"/>
      <c r="O18" s="25"/>
      <c r="P18" s="25"/>
      <c r="Q18" s="25"/>
      <c r="R18" s="25"/>
      <c r="S18" s="25"/>
      <c r="T18" s="25"/>
      <c r="U18" s="25"/>
      <c r="V18" s="25"/>
      <c r="W18" s="25"/>
      <c r="X18" s="15"/>
      <c r="Y18" s="15"/>
    </row>
    <row r="19" spans="2:25" s="3" customFormat="1" ht="20.25" customHeight="1" x14ac:dyDescent="0.25">
      <c r="B19" s="3" t="s">
        <v>4</v>
      </c>
      <c r="G19" s="7"/>
      <c r="H19" s="8"/>
      <c r="I19" s="17"/>
      <c r="J19" s="8"/>
      <c r="L19" s="25"/>
      <c r="M19" s="25"/>
      <c r="N19" s="25"/>
      <c r="O19" s="25"/>
      <c r="P19" s="25"/>
      <c r="Q19" s="25"/>
      <c r="R19" s="25"/>
      <c r="S19" s="25"/>
      <c r="T19" s="25"/>
      <c r="U19" s="25"/>
      <c r="V19" s="25"/>
      <c r="W19" s="25"/>
      <c r="X19" s="15"/>
      <c r="Y19" s="15"/>
    </row>
    <row r="20" spans="2:25" s="3" customFormat="1" x14ac:dyDescent="0.25">
      <c r="G20" s="9"/>
      <c r="H20" s="8"/>
      <c r="I20" s="8"/>
      <c r="J20" s="8"/>
      <c r="L20" s="25"/>
      <c r="M20" s="25"/>
      <c r="N20" s="25"/>
      <c r="O20" s="25"/>
      <c r="P20" s="25"/>
      <c r="Q20" s="25"/>
      <c r="R20" s="25"/>
      <c r="S20" s="25"/>
      <c r="T20" s="25"/>
      <c r="U20" s="25"/>
      <c r="V20" s="25"/>
      <c r="W20" s="25"/>
      <c r="X20" s="15"/>
      <c r="Y20" s="15"/>
    </row>
    <row r="21" spans="2:25" s="3" customFormat="1" ht="20.25" customHeight="1" x14ac:dyDescent="0.25">
      <c r="B21" s="3" t="s">
        <v>5</v>
      </c>
      <c r="G21" s="7"/>
      <c r="H21" s="8"/>
      <c r="I21" s="17"/>
      <c r="J21" s="8"/>
      <c r="L21" s="25"/>
      <c r="M21" s="25"/>
      <c r="N21" s="25"/>
      <c r="O21" s="25"/>
      <c r="P21" s="25"/>
      <c r="Q21" s="25"/>
      <c r="R21" s="25"/>
      <c r="S21" s="25"/>
      <c r="T21" s="25"/>
      <c r="U21" s="25"/>
      <c r="V21" s="25"/>
      <c r="W21" s="25"/>
      <c r="X21" s="15"/>
      <c r="Y21" s="15"/>
    </row>
    <row r="22" spans="2:25" s="3" customFormat="1" ht="13" thickBot="1" x14ac:dyDescent="0.3">
      <c r="G22" s="9"/>
      <c r="H22" s="8"/>
      <c r="I22" s="8"/>
      <c r="J22" s="8"/>
      <c r="L22" s="25"/>
      <c r="M22" s="25"/>
      <c r="N22" s="25"/>
      <c r="O22" s="25"/>
      <c r="P22" s="25"/>
      <c r="Q22" s="25"/>
      <c r="R22" s="25"/>
      <c r="S22" s="25"/>
      <c r="T22" s="25"/>
      <c r="U22" s="25"/>
      <c r="V22" s="25"/>
      <c r="W22" s="25"/>
      <c r="X22" s="15"/>
      <c r="Y22" s="15"/>
    </row>
    <row r="23" spans="2:25" s="3" customFormat="1" ht="20.25" customHeight="1" thickBot="1" x14ac:dyDescent="0.3">
      <c r="B23" s="21" t="s">
        <v>8</v>
      </c>
      <c r="G23" s="7"/>
      <c r="H23" s="7"/>
      <c r="I23" s="18">
        <f>SUM(I15:I21)</f>
        <v>0</v>
      </c>
      <c r="J23" s="7"/>
      <c r="L23" s="25"/>
      <c r="M23" s="25"/>
      <c r="N23" s="25"/>
      <c r="O23" s="25"/>
      <c r="P23" s="25"/>
      <c r="Q23" s="25"/>
      <c r="R23" s="25"/>
      <c r="S23" s="25"/>
      <c r="T23" s="25"/>
      <c r="U23" s="25"/>
      <c r="V23" s="25"/>
      <c r="W23" s="25"/>
      <c r="X23" s="15"/>
      <c r="Y23" s="15"/>
    </row>
    <row r="24" spans="2:25" ht="13.5" customHeight="1" x14ac:dyDescent="0.25">
      <c r="B24" s="13"/>
    </row>
    <row r="25" spans="2:25" ht="20.25" customHeight="1" x14ac:dyDescent="0.25">
      <c r="B25" s="15" t="s">
        <v>1</v>
      </c>
      <c r="I25" s="22" t="str">
        <f>IF(D8="","",W48)</f>
        <v/>
      </c>
    </row>
    <row r="26" spans="2:25" ht="13.5" customHeight="1" x14ac:dyDescent="0.25"/>
    <row r="27" spans="2:25" ht="20.25" customHeight="1" x14ac:dyDescent="0.25">
      <c r="B27" s="15" t="s">
        <v>2200</v>
      </c>
      <c r="I27" s="19" t="str">
        <f>IF(I23=0,"",I23-I25)</f>
        <v/>
      </c>
    </row>
    <row r="28" spans="2:25" ht="38.25" customHeight="1" x14ac:dyDescent="0.25"/>
    <row r="29" spans="2:25" ht="66" customHeight="1" x14ac:dyDescent="0.25">
      <c r="B29" s="50" t="s">
        <v>10</v>
      </c>
      <c r="C29" s="50"/>
      <c r="D29" s="50"/>
      <c r="E29" s="50"/>
      <c r="F29" s="50"/>
      <c r="G29" s="50"/>
      <c r="H29" s="50"/>
      <c r="I29" s="50"/>
      <c r="J29" s="50"/>
    </row>
    <row r="30" spans="2:25" x14ac:dyDescent="0.25">
      <c r="B30" s="10"/>
    </row>
    <row r="31" spans="2:25" x14ac:dyDescent="0.25">
      <c r="B31" s="6"/>
    </row>
    <row r="32" spans="2:25" s="11" customFormat="1" ht="20.25" customHeight="1" x14ac:dyDescent="0.25">
      <c r="B32" s="49"/>
      <c r="C32" s="49"/>
      <c r="D32" s="49"/>
      <c r="E32" s="49"/>
      <c r="F32" s="28"/>
      <c r="G32" s="45"/>
      <c r="H32" s="45"/>
      <c r="I32" s="45"/>
      <c r="J32" s="29"/>
      <c r="L32" s="26"/>
      <c r="M32" s="26"/>
      <c r="N32" s="24"/>
      <c r="O32" s="24"/>
      <c r="P32" s="24"/>
      <c r="Q32" s="24"/>
      <c r="R32" s="24"/>
      <c r="S32" s="24"/>
      <c r="T32" s="24"/>
      <c r="U32" s="24"/>
      <c r="V32" s="24"/>
      <c r="W32" s="24"/>
      <c r="X32" s="34"/>
      <c r="Y32" s="34"/>
    </row>
    <row r="33" spans="2:23" x14ac:dyDescent="0.25">
      <c r="B33" s="14" t="s">
        <v>13</v>
      </c>
      <c r="C33" s="10"/>
      <c r="D33" s="10"/>
      <c r="E33" s="10"/>
      <c r="F33" s="30"/>
      <c r="G33" s="31"/>
      <c r="H33" s="29"/>
      <c r="I33" s="29"/>
      <c r="J33" s="32"/>
    </row>
    <row r="34" spans="2:23" x14ac:dyDescent="0.25">
      <c r="B34" s="10"/>
      <c r="C34" s="10"/>
      <c r="D34" s="10"/>
      <c r="E34" s="10"/>
      <c r="F34" s="29"/>
      <c r="G34" s="29"/>
      <c r="H34" s="29"/>
      <c r="I34" s="29"/>
      <c r="J34" s="32"/>
    </row>
    <row r="35" spans="2:23" ht="23.25" customHeight="1" x14ac:dyDescent="0.25">
      <c r="B35" s="10"/>
      <c r="C35" s="10"/>
      <c r="D35" s="10"/>
      <c r="E35" s="10"/>
      <c r="F35" s="29"/>
      <c r="G35" s="29"/>
      <c r="H35" s="29"/>
      <c r="I35" s="29"/>
      <c r="J35" s="32"/>
    </row>
    <row r="36" spans="2:23" ht="19.5" customHeight="1" x14ac:dyDescent="0.25">
      <c r="B36" s="46"/>
      <c r="C36" s="46"/>
      <c r="D36" s="46"/>
      <c r="E36" s="46"/>
      <c r="F36" s="29"/>
      <c r="G36" s="46"/>
      <c r="H36" s="46"/>
      <c r="I36" s="46"/>
      <c r="J36" s="32"/>
    </row>
    <row r="37" spans="2:23" x14ac:dyDescent="0.25">
      <c r="B37" s="10" t="s">
        <v>6</v>
      </c>
      <c r="C37" s="10"/>
      <c r="D37" s="10"/>
      <c r="E37" s="10"/>
      <c r="F37" s="10"/>
      <c r="G37" s="10" t="s">
        <v>7</v>
      </c>
      <c r="H37" s="10"/>
      <c r="I37" s="10"/>
      <c r="J37" s="6"/>
    </row>
    <row r="38" spans="2:23" x14ac:dyDescent="0.25">
      <c r="B38" s="12"/>
      <c r="C38" s="12"/>
      <c r="D38" s="12"/>
      <c r="E38" s="12"/>
      <c r="F38" s="12"/>
      <c r="G38" s="12"/>
      <c r="H38" s="12"/>
      <c r="I38" s="12"/>
      <c r="J38" s="6"/>
    </row>
    <row r="39" spans="2:23" x14ac:dyDescent="0.25">
      <c r="J39" s="6"/>
    </row>
    <row r="40" spans="2:23" ht="14.5" x14ac:dyDescent="0.35">
      <c r="J40" s="6"/>
      <c r="M40" s="36"/>
      <c r="N40" s="26"/>
      <c r="O40" s="26"/>
      <c r="P40" s="26"/>
      <c r="Q40" s="26"/>
      <c r="R40" s="26"/>
      <c r="S40" s="26"/>
      <c r="T40" s="26"/>
      <c r="U40" s="26"/>
      <c r="V40" s="26"/>
      <c r="W40" s="26"/>
    </row>
    <row r="41" spans="2:23" ht="14.5" x14ac:dyDescent="0.35">
      <c r="M41" s="36"/>
    </row>
    <row r="42" spans="2:23" ht="14.5" x14ac:dyDescent="0.35">
      <c r="M42" s="36"/>
    </row>
    <row r="43" spans="2:23" ht="14.5" x14ac:dyDescent="0.35">
      <c r="M43" s="36"/>
    </row>
    <row r="44" spans="2:23" ht="14.5" x14ac:dyDescent="0.35">
      <c r="M44" s="36"/>
    </row>
    <row r="45" spans="2:23" ht="14.5" x14ac:dyDescent="0.35">
      <c r="M45" s="36"/>
    </row>
    <row r="46" spans="2:23" ht="14.5" x14ac:dyDescent="0.35">
      <c r="M46" s="36"/>
      <c r="N46" s="24" t="s">
        <v>2202</v>
      </c>
      <c r="O46" s="24" t="s">
        <v>2203</v>
      </c>
      <c r="P46" s="24" t="s">
        <v>2204</v>
      </c>
      <c r="R46" s="24" t="s">
        <v>2205</v>
      </c>
      <c r="T46" s="24" t="s">
        <v>2201</v>
      </c>
      <c r="V46" s="24" t="s">
        <v>2206</v>
      </c>
      <c r="W46" s="24" t="s">
        <v>2207</v>
      </c>
    </row>
    <row r="47" spans="2:23" ht="14.5" x14ac:dyDescent="0.35">
      <c r="M47" s="36"/>
    </row>
    <row r="48" spans="2:23" ht="14.5" x14ac:dyDescent="0.35">
      <c r="M48" s="36"/>
      <c r="N48" s="37" t="s">
        <v>14</v>
      </c>
      <c r="O48" s="38">
        <v>86500</v>
      </c>
      <c r="P48" s="39">
        <v>346</v>
      </c>
      <c r="Q48" s="40"/>
      <c r="R48" s="41" t="s">
        <v>15</v>
      </c>
      <c r="T48" s="24" t="e">
        <f>INDEX(R48:R1159,MATCH(D8,N48:N1159,0))</f>
        <v>#N/A</v>
      </c>
      <c r="V48" s="42">
        <v>833132</v>
      </c>
      <c r="W48" s="24" t="e">
        <f>INDEX(V48:V1159,MATCH(D8,N48:N1159,0))</f>
        <v>#N/A</v>
      </c>
    </row>
    <row r="49" spans="13:22" ht="14.5" x14ac:dyDescent="0.35">
      <c r="M49" s="36"/>
      <c r="N49" s="37" t="s">
        <v>16</v>
      </c>
      <c r="O49" s="38">
        <v>2071000</v>
      </c>
      <c r="P49" s="39">
        <v>7689</v>
      </c>
      <c r="Q49" s="40"/>
      <c r="R49" s="41" t="s">
        <v>17</v>
      </c>
      <c r="V49" s="42">
        <v>3604988</v>
      </c>
    </row>
    <row r="50" spans="13:22" ht="14.5" x14ac:dyDescent="0.35">
      <c r="M50" s="36"/>
      <c r="N50" s="37" t="s">
        <v>18</v>
      </c>
      <c r="O50" s="38">
        <v>704750</v>
      </c>
      <c r="P50" s="39">
        <v>2819</v>
      </c>
      <c r="Q50" s="40"/>
      <c r="R50" s="41" t="s">
        <v>19</v>
      </c>
      <c r="V50" s="42">
        <v>1641728</v>
      </c>
    </row>
    <row r="51" spans="13:22" ht="14.5" x14ac:dyDescent="0.35">
      <c r="M51" s="36"/>
      <c r="N51" s="37" t="s">
        <v>20</v>
      </c>
      <c r="O51" s="38">
        <v>61500</v>
      </c>
      <c r="P51" s="39">
        <v>246</v>
      </c>
      <c r="Q51" s="40"/>
      <c r="R51" s="41" t="s">
        <v>21</v>
      </c>
      <c r="V51" s="42">
        <v>800435</v>
      </c>
    </row>
    <row r="52" spans="13:22" ht="14.5" x14ac:dyDescent="0.35">
      <c r="M52" s="36"/>
      <c r="N52" s="37" t="s">
        <v>22</v>
      </c>
      <c r="O52" s="38">
        <v>563500</v>
      </c>
      <c r="P52" s="39">
        <v>2254</v>
      </c>
      <c r="Q52" s="40"/>
      <c r="R52" s="41" t="s">
        <v>23</v>
      </c>
      <c r="V52" s="42">
        <v>1456990</v>
      </c>
    </row>
    <row r="53" spans="13:22" ht="14.5" x14ac:dyDescent="0.35">
      <c r="M53" s="36"/>
      <c r="N53" s="37" t="s">
        <v>24</v>
      </c>
      <c r="O53" s="38">
        <v>55250</v>
      </c>
      <c r="P53" s="39">
        <v>221</v>
      </c>
      <c r="Q53" s="40"/>
      <c r="R53" s="41" t="s">
        <v>25</v>
      </c>
      <c r="V53" s="42">
        <v>792260</v>
      </c>
    </row>
    <row r="54" spans="13:22" ht="14.5" x14ac:dyDescent="0.35">
      <c r="M54" s="36"/>
      <c r="N54" s="37" t="s">
        <v>26</v>
      </c>
      <c r="O54" s="38">
        <v>41500</v>
      </c>
      <c r="P54" s="39">
        <v>166</v>
      </c>
      <c r="Q54" s="40"/>
      <c r="R54" s="41" t="s">
        <v>27</v>
      </c>
      <c r="V54" s="42">
        <v>774277</v>
      </c>
    </row>
    <row r="55" spans="13:22" ht="14.5" x14ac:dyDescent="0.35">
      <c r="M55" s="36"/>
      <c r="N55" s="37" t="s">
        <v>28</v>
      </c>
      <c r="O55" s="38">
        <v>10763125</v>
      </c>
      <c r="P55" s="39">
        <v>30868</v>
      </c>
      <c r="Q55" s="40"/>
      <c r="R55" s="41" t="s">
        <v>29</v>
      </c>
      <c r="V55" s="42">
        <v>14472462</v>
      </c>
    </row>
    <row r="56" spans="13:22" ht="14.5" x14ac:dyDescent="0.35">
      <c r="M56" s="36"/>
      <c r="N56" s="37" t="s">
        <v>30</v>
      </c>
      <c r="O56" s="38">
        <v>375250</v>
      </c>
      <c r="P56" s="39">
        <v>1501</v>
      </c>
      <c r="Q56" s="40"/>
      <c r="R56" s="41" t="s">
        <v>31</v>
      </c>
      <c r="V56" s="42">
        <v>1210782</v>
      </c>
    </row>
    <row r="57" spans="13:22" ht="14.5" x14ac:dyDescent="0.35">
      <c r="M57" s="36"/>
      <c r="N57" s="37" t="s">
        <v>32</v>
      </c>
      <c r="O57" s="38">
        <v>4032250</v>
      </c>
      <c r="P57" s="39">
        <v>12919</v>
      </c>
      <c r="Q57" s="40"/>
      <c r="R57" s="41" t="s">
        <v>33</v>
      </c>
      <c r="V57" s="42">
        <v>6057073</v>
      </c>
    </row>
    <row r="58" spans="13:22" ht="14.5" x14ac:dyDescent="0.35">
      <c r="M58" s="36"/>
      <c r="N58" s="37" t="s">
        <v>34</v>
      </c>
      <c r="O58" s="38">
        <v>1536750</v>
      </c>
      <c r="P58" s="39">
        <v>6147</v>
      </c>
      <c r="Q58" s="40"/>
      <c r="R58" s="41" t="s">
        <v>35</v>
      </c>
      <c r="V58" s="42">
        <v>2729885</v>
      </c>
    </row>
    <row r="59" spans="13:22" ht="14.5" x14ac:dyDescent="0.35">
      <c r="M59" s="36"/>
      <c r="N59" s="37" t="s">
        <v>36</v>
      </c>
      <c r="O59" s="38">
        <v>704000</v>
      </c>
      <c r="P59" s="39">
        <v>2816</v>
      </c>
      <c r="Q59" s="40"/>
      <c r="R59" s="41" t="s">
        <v>37</v>
      </c>
      <c r="V59" s="42">
        <v>1640748</v>
      </c>
    </row>
    <row r="60" spans="13:22" ht="14.5" x14ac:dyDescent="0.35">
      <c r="M60" s="36"/>
      <c r="N60" s="37" t="s">
        <v>38</v>
      </c>
      <c r="O60" s="38">
        <v>373250</v>
      </c>
      <c r="P60" s="39">
        <v>1493</v>
      </c>
      <c r="Q60" s="40"/>
      <c r="R60" s="41" t="s">
        <v>39</v>
      </c>
      <c r="V60" s="42">
        <v>1208166</v>
      </c>
    </row>
    <row r="61" spans="13:22" ht="14.5" x14ac:dyDescent="0.35">
      <c r="M61" s="36"/>
      <c r="N61" s="37" t="s">
        <v>40</v>
      </c>
      <c r="O61" s="38">
        <v>139500</v>
      </c>
      <c r="P61" s="39">
        <v>558</v>
      </c>
      <c r="Q61" s="40"/>
      <c r="R61" s="41" t="s">
        <v>41</v>
      </c>
      <c r="V61" s="42">
        <v>902449</v>
      </c>
    </row>
    <row r="62" spans="13:22" ht="14.5" x14ac:dyDescent="0.35">
      <c r="M62" s="36"/>
      <c r="N62" s="37" t="s">
        <v>42</v>
      </c>
      <c r="O62" s="38">
        <v>1747375</v>
      </c>
      <c r="P62" s="39">
        <v>6826</v>
      </c>
      <c r="Q62" s="40"/>
      <c r="R62" s="41" t="s">
        <v>2210</v>
      </c>
      <c r="V62" s="42">
        <v>3200370</v>
      </c>
    </row>
    <row r="63" spans="13:22" ht="14.5" x14ac:dyDescent="0.35">
      <c r="M63" s="36"/>
      <c r="N63" s="37" t="s">
        <v>43</v>
      </c>
      <c r="O63" s="38">
        <v>802500</v>
      </c>
      <c r="P63" s="39">
        <v>3210</v>
      </c>
      <c r="Q63" s="40"/>
      <c r="R63" s="41" t="s">
        <v>44</v>
      </c>
      <c r="V63" s="42">
        <v>1769574</v>
      </c>
    </row>
    <row r="64" spans="13:22" ht="14.5" x14ac:dyDescent="0.35">
      <c r="M64" s="36"/>
      <c r="N64" s="37" t="s">
        <v>45</v>
      </c>
      <c r="O64" s="38">
        <v>103750</v>
      </c>
      <c r="P64" s="39">
        <v>415</v>
      </c>
      <c r="Q64" s="40"/>
      <c r="R64" s="41" t="s">
        <v>46</v>
      </c>
      <c r="V64" s="42">
        <v>855693</v>
      </c>
    </row>
    <row r="65" spans="13:22" ht="14.5" x14ac:dyDescent="0.35">
      <c r="M65" s="36"/>
      <c r="N65" s="37" t="s">
        <v>47</v>
      </c>
      <c r="O65" s="38">
        <v>114500</v>
      </c>
      <c r="P65" s="39">
        <v>458</v>
      </c>
      <c r="Q65" s="40"/>
      <c r="R65" s="41" t="s">
        <v>48</v>
      </c>
      <c r="V65" s="42">
        <v>869752</v>
      </c>
    </row>
    <row r="66" spans="13:22" ht="14.5" x14ac:dyDescent="0.35">
      <c r="M66" s="36"/>
      <c r="N66" s="37" t="s">
        <v>49</v>
      </c>
      <c r="O66" s="38">
        <v>193000</v>
      </c>
      <c r="P66" s="39">
        <v>772</v>
      </c>
      <c r="Q66" s="40"/>
      <c r="R66" s="41" t="s">
        <v>50</v>
      </c>
      <c r="V66" s="42">
        <v>972421</v>
      </c>
    </row>
    <row r="67" spans="13:22" ht="14.5" x14ac:dyDescent="0.35">
      <c r="M67" s="36"/>
      <c r="N67" s="37" t="s">
        <v>51</v>
      </c>
      <c r="O67" s="38">
        <v>189500</v>
      </c>
      <c r="P67" s="39">
        <v>758</v>
      </c>
      <c r="Q67" s="40"/>
      <c r="R67" s="41" t="s">
        <v>52</v>
      </c>
      <c r="V67" s="42">
        <v>967843</v>
      </c>
    </row>
    <row r="68" spans="13:22" ht="14.5" x14ac:dyDescent="0.35">
      <c r="M68" s="36"/>
      <c r="N68" s="37" t="s">
        <v>53</v>
      </c>
      <c r="O68" s="38">
        <v>381250</v>
      </c>
      <c r="P68" s="39">
        <v>1525</v>
      </c>
      <c r="Q68" s="40"/>
      <c r="R68" s="41" t="s">
        <v>54</v>
      </c>
      <c r="V68" s="42">
        <v>1218629</v>
      </c>
    </row>
    <row r="69" spans="13:22" ht="14.5" x14ac:dyDescent="0.35">
      <c r="M69" s="36"/>
      <c r="N69" s="37" t="s">
        <v>55</v>
      </c>
      <c r="O69" s="38">
        <v>70500</v>
      </c>
      <c r="P69" s="39">
        <v>282</v>
      </c>
      <c r="Q69" s="40"/>
      <c r="R69" s="41" t="s">
        <v>56</v>
      </c>
      <c r="V69" s="42">
        <v>812206</v>
      </c>
    </row>
    <row r="70" spans="13:22" ht="14.5" x14ac:dyDescent="0.35">
      <c r="M70" s="36"/>
      <c r="N70" s="37" t="s">
        <v>57</v>
      </c>
      <c r="O70" s="38">
        <v>75250</v>
      </c>
      <c r="P70" s="39">
        <v>301</v>
      </c>
      <c r="Q70" s="40"/>
      <c r="R70" s="41" t="s">
        <v>58</v>
      </c>
      <c r="V70" s="42">
        <v>818418</v>
      </c>
    </row>
    <row r="71" spans="13:22" ht="14.5" x14ac:dyDescent="0.35">
      <c r="M71" s="36"/>
      <c r="N71" s="37" t="s">
        <v>59</v>
      </c>
      <c r="O71" s="38">
        <v>281250</v>
      </c>
      <c r="P71" s="39">
        <v>1125</v>
      </c>
      <c r="Q71" s="40"/>
      <c r="R71" s="41" t="s">
        <v>60</v>
      </c>
      <c r="V71" s="42">
        <v>1087841</v>
      </c>
    </row>
    <row r="72" spans="13:22" ht="14.5" x14ac:dyDescent="0.35">
      <c r="M72" s="36"/>
      <c r="N72" s="37" t="s">
        <v>61</v>
      </c>
      <c r="O72" s="38">
        <v>7160125</v>
      </c>
      <c r="P72" s="39">
        <v>21260</v>
      </c>
      <c r="Q72" s="40"/>
      <c r="R72" s="41" t="s">
        <v>62</v>
      </c>
      <c r="V72" s="42">
        <v>9967751</v>
      </c>
    </row>
    <row r="73" spans="13:22" ht="14.5" x14ac:dyDescent="0.35">
      <c r="M73" s="36"/>
      <c r="N73" s="37" t="s">
        <v>63</v>
      </c>
      <c r="O73" s="38">
        <v>153500</v>
      </c>
      <c r="P73" s="39">
        <v>614</v>
      </c>
      <c r="Q73" s="40"/>
      <c r="R73" s="41" t="s">
        <v>64</v>
      </c>
      <c r="V73" s="42">
        <v>920760</v>
      </c>
    </row>
    <row r="74" spans="13:22" ht="14.5" x14ac:dyDescent="0.35">
      <c r="M74" s="36"/>
      <c r="N74" s="37" t="s">
        <v>65</v>
      </c>
      <c r="O74" s="38">
        <v>240000</v>
      </c>
      <c r="P74" s="39">
        <v>960</v>
      </c>
      <c r="Q74" s="40"/>
      <c r="R74" s="41" t="s">
        <v>66</v>
      </c>
      <c r="V74" s="42">
        <v>1033891</v>
      </c>
    </row>
    <row r="75" spans="13:22" ht="14.5" x14ac:dyDescent="0.35">
      <c r="M75" s="36"/>
      <c r="N75" s="37" t="s">
        <v>67</v>
      </c>
      <c r="O75" s="38">
        <v>976750</v>
      </c>
      <c r="P75" s="39">
        <v>3907</v>
      </c>
      <c r="Q75" s="40"/>
      <c r="R75" s="41" t="s">
        <v>68</v>
      </c>
      <c r="V75" s="42">
        <v>1997472</v>
      </c>
    </row>
    <row r="76" spans="13:22" ht="14.5" x14ac:dyDescent="0.35">
      <c r="M76" s="36"/>
      <c r="N76" s="37" t="s">
        <v>69</v>
      </c>
      <c r="O76" s="38">
        <v>21250</v>
      </c>
      <c r="P76" s="39">
        <v>85</v>
      </c>
      <c r="Q76" s="40"/>
      <c r="R76" s="41" t="s">
        <v>70</v>
      </c>
      <c r="V76" s="42">
        <v>747792</v>
      </c>
    </row>
    <row r="77" spans="13:22" ht="14.5" x14ac:dyDescent="0.35">
      <c r="M77" s="36"/>
      <c r="N77" s="37" t="s">
        <v>71</v>
      </c>
      <c r="O77" s="38">
        <v>51250</v>
      </c>
      <c r="P77" s="39">
        <v>205</v>
      </c>
      <c r="Q77" s="40"/>
      <c r="R77" s="41" t="s">
        <v>72</v>
      </c>
      <c r="V77" s="42">
        <v>787029</v>
      </c>
    </row>
    <row r="78" spans="13:22" ht="14.5" x14ac:dyDescent="0.35">
      <c r="M78" s="36"/>
      <c r="N78" s="37" t="s">
        <v>73</v>
      </c>
      <c r="O78" s="38">
        <v>1890250</v>
      </c>
      <c r="P78" s="39">
        <v>7207</v>
      </c>
      <c r="Q78" s="40"/>
      <c r="R78" s="41" t="s">
        <v>74</v>
      </c>
      <c r="V78" s="42">
        <v>3379002</v>
      </c>
    </row>
    <row r="79" spans="13:22" ht="14.5" x14ac:dyDescent="0.35">
      <c r="M79" s="36"/>
      <c r="N79" s="37" t="s">
        <v>75</v>
      </c>
      <c r="O79" s="38">
        <v>96250</v>
      </c>
      <c r="P79" s="39">
        <v>385</v>
      </c>
      <c r="Q79" s="40"/>
      <c r="R79" s="41" t="s">
        <v>76</v>
      </c>
      <c r="V79" s="42">
        <v>845883</v>
      </c>
    </row>
    <row r="80" spans="13:22" ht="14.5" x14ac:dyDescent="0.35">
      <c r="M80" s="36"/>
      <c r="N80" s="37" t="s">
        <v>77</v>
      </c>
      <c r="O80" s="38">
        <v>16000</v>
      </c>
      <c r="P80" s="39">
        <v>64</v>
      </c>
      <c r="Q80" s="40"/>
      <c r="R80" s="41" t="s">
        <v>78</v>
      </c>
      <c r="V80" s="42">
        <v>740926</v>
      </c>
    </row>
    <row r="81" spans="13:22" ht="14.5" x14ac:dyDescent="0.35">
      <c r="M81" s="36"/>
      <c r="N81" s="37" t="s">
        <v>79</v>
      </c>
      <c r="O81" s="38">
        <v>142250</v>
      </c>
      <c r="P81" s="39">
        <v>569</v>
      </c>
      <c r="Q81" s="40"/>
      <c r="R81" s="41" t="s">
        <v>80</v>
      </c>
      <c r="V81" s="42">
        <v>906046</v>
      </c>
    </row>
    <row r="82" spans="13:22" ht="14.5" x14ac:dyDescent="0.35">
      <c r="M82" s="36"/>
      <c r="N82" s="37" t="s">
        <v>81</v>
      </c>
      <c r="O82" s="38">
        <v>501500</v>
      </c>
      <c r="P82" s="39">
        <v>2006</v>
      </c>
      <c r="Q82" s="40"/>
      <c r="R82" s="41" t="s">
        <v>82</v>
      </c>
      <c r="V82" s="42">
        <v>1375902</v>
      </c>
    </row>
    <row r="83" spans="13:22" ht="14.5" x14ac:dyDescent="0.35">
      <c r="M83" s="36"/>
      <c r="N83" s="37" t="s">
        <v>83</v>
      </c>
      <c r="O83" s="38">
        <v>230500</v>
      </c>
      <c r="P83" s="39">
        <v>922</v>
      </c>
      <c r="Q83" s="40"/>
      <c r="R83" s="41" t="s">
        <v>84</v>
      </c>
      <c r="V83" s="42">
        <v>1021466</v>
      </c>
    </row>
    <row r="84" spans="13:22" ht="14.5" x14ac:dyDescent="0.35">
      <c r="M84" s="36"/>
      <c r="N84" s="37" t="s">
        <v>85</v>
      </c>
      <c r="O84" s="38">
        <v>6533125</v>
      </c>
      <c r="P84" s="39">
        <v>19588</v>
      </c>
      <c r="Q84" s="40"/>
      <c r="R84" s="41" t="s">
        <v>86</v>
      </c>
      <c r="V84" s="42">
        <v>9183834</v>
      </c>
    </row>
    <row r="85" spans="13:22" ht="14.5" x14ac:dyDescent="0.35">
      <c r="M85" s="36"/>
      <c r="N85" s="37" t="s">
        <v>87</v>
      </c>
      <c r="O85" s="38">
        <v>178500</v>
      </c>
      <c r="P85" s="39">
        <v>714</v>
      </c>
      <c r="Q85" s="40"/>
      <c r="R85" s="41" t="s">
        <v>88</v>
      </c>
      <c r="V85" s="42">
        <v>953457</v>
      </c>
    </row>
    <row r="86" spans="13:22" ht="14.5" x14ac:dyDescent="0.35">
      <c r="M86" s="36"/>
      <c r="N86" s="37" t="s">
        <v>89</v>
      </c>
      <c r="O86" s="38">
        <v>1584500</v>
      </c>
      <c r="P86" s="39">
        <v>6338</v>
      </c>
      <c r="Q86" s="40"/>
      <c r="R86" s="41" t="s">
        <v>90</v>
      </c>
      <c r="V86" s="42">
        <v>2792336</v>
      </c>
    </row>
    <row r="87" spans="13:22" ht="14.5" x14ac:dyDescent="0.35">
      <c r="M87" s="36"/>
      <c r="N87" s="37" t="s">
        <v>91</v>
      </c>
      <c r="O87" s="38">
        <v>4154875</v>
      </c>
      <c r="P87" s="39">
        <v>13246</v>
      </c>
      <c r="Q87" s="40"/>
      <c r="R87" s="41" t="s">
        <v>92</v>
      </c>
      <c r="V87" s="42">
        <v>6210387</v>
      </c>
    </row>
    <row r="88" spans="13:22" ht="14.5" x14ac:dyDescent="0.35">
      <c r="M88" s="36"/>
      <c r="N88" s="37" t="s">
        <v>93</v>
      </c>
      <c r="O88" s="38">
        <v>240250</v>
      </c>
      <c r="P88" s="39">
        <v>961</v>
      </c>
      <c r="Q88" s="40"/>
      <c r="R88" s="41" t="s">
        <v>94</v>
      </c>
      <c r="V88" s="42">
        <v>1034218</v>
      </c>
    </row>
    <row r="89" spans="13:22" ht="14.5" x14ac:dyDescent="0.35">
      <c r="M89" s="36"/>
      <c r="N89" s="37" t="s">
        <v>95</v>
      </c>
      <c r="O89" s="38">
        <v>745000</v>
      </c>
      <c r="P89" s="39">
        <v>2980</v>
      </c>
      <c r="Q89" s="40"/>
      <c r="R89" s="41" t="s">
        <v>96</v>
      </c>
      <c r="V89" s="42">
        <v>1694371</v>
      </c>
    </row>
    <row r="90" spans="13:22" ht="14.5" x14ac:dyDescent="0.35">
      <c r="M90" s="36"/>
      <c r="N90" s="37" t="s">
        <v>97</v>
      </c>
      <c r="O90" s="38">
        <v>964750</v>
      </c>
      <c r="P90" s="39">
        <v>3859</v>
      </c>
      <c r="Q90" s="40"/>
      <c r="R90" s="41" t="s">
        <v>98</v>
      </c>
      <c r="V90" s="42">
        <v>1981777</v>
      </c>
    </row>
    <row r="91" spans="13:22" ht="14.5" x14ac:dyDescent="0.35">
      <c r="M91" s="36"/>
      <c r="N91" s="37" t="s">
        <v>99</v>
      </c>
      <c r="O91" s="38">
        <v>4150750</v>
      </c>
      <c r="P91" s="39">
        <v>13235</v>
      </c>
      <c r="Q91" s="40"/>
      <c r="R91" s="41" t="s">
        <v>100</v>
      </c>
      <c r="V91" s="42">
        <v>6205230</v>
      </c>
    </row>
    <row r="92" spans="13:22" ht="14.5" x14ac:dyDescent="0.35">
      <c r="M92" s="36"/>
      <c r="N92" s="37" t="s">
        <v>101</v>
      </c>
      <c r="O92" s="38">
        <v>648500</v>
      </c>
      <c r="P92" s="39">
        <v>2594</v>
      </c>
      <c r="Q92" s="40"/>
      <c r="R92" s="41" t="s">
        <v>102</v>
      </c>
      <c r="V92" s="42">
        <v>1568160</v>
      </c>
    </row>
    <row r="93" spans="13:22" ht="14.5" x14ac:dyDescent="0.35">
      <c r="M93" s="36"/>
      <c r="N93" s="37" t="s">
        <v>103</v>
      </c>
      <c r="O93" s="38">
        <v>175250</v>
      </c>
      <c r="P93" s="39">
        <v>701</v>
      </c>
      <c r="Q93" s="40"/>
      <c r="R93" s="41" t="s">
        <v>102</v>
      </c>
      <c r="V93" s="42">
        <v>949206</v>
      </c>
    </row>
    <row r="94" spans="13:22" ht="14.5" x14ac:dyDescent="0.35">
      <c r="M94" s="36"/>
      <c r="N94" s="37" t="s">
        <v>104</v>
      </c>
      <c r="O94" s="38">
        <v>204500</v>
      </c>
      <c r="P94" s="39">
        <v>818</v>
      </c>
      <c r="Q94" s="40"/>
      <c r="R94" s="41" t="s">
        <v>105</v>
      </c>
      <c r="V94" s="42">
        <v>987461</v>
      </c>
    </row>
    <row r="95" spans="13:22" ht="14.5" x14ac:dyDescent="0.35">
      <c r="M95" s="36"/>
      <c r="N95" s="37" t="s">
        <v>106</v>
      </c>
      <c r="O95" s="38">
        <v>56250</v>
      </c>
      <c r="P95" s="39">
        <v>225</v>
      </c>
      <c r="Q95" s="40"/>
      <c r="R95" s="41" t="s">
        <v>107</v>
      </c>
      <c r="V95" s="42">
        <v>793568</v>
      </c>
    </row>
    <row r="96" spans="13:22" ht="14.5" x14ac:dyDescent="0.35">
      <c r="M96" s="36"/>
      <c r="N96" s="37" t="s">
        <v>108</v>
      </c>
      <c r="O96" s="38">
        <v>78250</v>
      </c>
      <c r="P96" s="39">
        <v>313</v>
      </c>
      <c r="Q96" s="40"/>
      <c r="R96" s="41" t="s">
        <v>109</v>
      </c>
      <c r="V96" s="42">
        <v>822342</v>
      </c>
    </row>
    <row r="97" spans="13:22" ht="14.5" x14ac:dyDescent="0.35">
      <c r="M97" s="36"/>
      <c r="N97" s="37" t="s">
        <v>110</v>
      </c>
      <c r="O97" s="38">
        <v>7953250</v>
      </c>
      <c r="P97" s="39">
        <v>23375</v>
      </c>
      <c r="Q97" s="40"/>
      <c r="R97" s="41" t="s">
        <v>111</v>
      </c>
      <c r="V97" s="42">
        <v>10959369</v>
      </c>
    </row>
    <row r="98" spans="13:22" ht="14.5" x14ac:dyDescent="0.35">
      <c r="M98" s="36"/>
      <c r="N98" s="37" t="s">
        <v>112</v>
      </c>
      <c r="O98" s="38">
        <v>137250</v>
      </c>
      <c r="P98" s="39">
        <v>549</v>
      </c>
      <c r="Q98" s="40"/>
      <c r="R98" s="41" t="s">
        <v>113</v>
      </c>
      <c r="V98" s="42">
        <v>899507</v>
      </c>
    </row>
    <row r="99" spans="13:22" ht="14.5" x14ac:dyDescent="0.35">
      <c r="M99" s="36"/>
      <c r="N99" s="37" t="s">
        <v>114</v>
      </c>
      <c r="O99" s="38">
        <v>407500</v>
      </c>
      <c r="P99" s="39">
        <v>1630</v>
      </c>
      <c r="Q99" s="40"/>
      <c r="R99" s="41" t="s">
        <v>115</v>
      </c>
      <c r="V99" s="42">
        <v>1252961</v>
      </c>
    </row>
    <row r="100" spans="13:22" ht="14.5" x14ac:dyDescent="0.35">
      <c r="M100" s="36"/>
      <c r="N100" s="37" t="s">
        <v>116</v>
      </c>
      <c r="O100" s="38">
        <v>1084250</v>
      </c>
      <c r="P100" s="39">
        <v>4337</v>
      </c>
      <c r="Q100" s="40"/>
      <c r="R100" s="41" t="s">
        <v>117</v>
      </c>
      <c r="V100" s="42">
        <v>2138069</v>
      </c>
    </row>
    <row r="101" spans="13:22" ht="14.5" x14ac:dyDescent="0.35">
      <c r="M101" s="36"/>
      <c r="N101" s="37" t="s">
        <v>118</v>
      </c>
      <c r="O101" s="38">
        <v>84500</v>
      </c>
      <c r="P101" s="39">
        <v>338</v>
      </c>
      <c r="Q101" s="40"/>
      <c r="R101" s="41" t="s">
        <v>119</v>
      </c>
      <c r="V101" s="42">
        <v>830516</v>
      </c>
    </row>
    <row r="102" spans="13:22" ht="14.5" x14ac:dyDescent="0.35">
      <c r="M102" s="36"/>
      <c r="N102" s="37" t="s">
        <v>120</v>
      </c>
      <c r="O102" s="38">
        <v>113750</v>
      </c>
      <c r="P102" s="39">
        <v>455</v>
      </c>
      <c r="Q102" s="40"/>
      <c r="R102" s="41" t="s">
        <v>121</v>
      </c>
      <c r="V102" s="42">
        <v>868771</v>
      </c>
    </row>
    <row r="103" spans="13:22" ht="14.5" x14ac:dyDescent="0.35">
      <c r="M103" s="36"/>
      <c r="N103" s="37" t="s">
        <v>122</v>
      </c>
      <c r="O103" s="38">
        <v>21534250</v>
      </c>
      <c r="P103" s="39">
        <v>59591</v>
      </c>
      <c r="Q103" s="40"/>
      <c r="R103" s="41" t="s">
        <v>123</v>
      </c>
      <c r="V103" s="42">
        <v>27939240</v>
      </c>
    </row>
    <row r="104" spans="13:22" ht="14.5" x14ac:dyDescent="0.35">
      <c r="M104" s="36"/>
      <c r="N104" s="37" t="s">
        <v>124</v>
      </c>
      <c r="O104" s="38">
        <v>273500</v>
      </c>
      <c r="P104" s="39">
        <v>1094</v>
      </c>
      <c r="Q104" s="40"/>
      <c r="R104" s="41" t="s">
        <v>125</v>
      </c>
      <c r="V104" s="42">
        <v>1077705</v>
      </c>
    </row>
    <row r="105" spans="13:22" ht="14.5" x14ac:dyDescent="0.35">
      <c r="M105" s="36"/>
      <c r="N105" s="37" t="s">
        <v>126</v>
      </c>
      <c r="O105" s="38">
        <v>160250</v>
      </c>
      <c r="P105" s="39">
        <v>641</v>
      </c>
      <c r="Q105" s="40"/>
      <c r="R105" s="41" t="s">
        <v>127</v>
      </c>
      <c r="V105" s="42">
        <v>929588</v>
      </c>
    </row>
    <row r="106" spans="13:22" ht="14.5" x14ac:dyDescent="0.35">
      <c r="M106" s="36"/>
      <c r="N106" s="37" t="s">
        <v>128</v>
      </c>
      <c r="O106" s="38">
        <v>85500</v>
      </c>
      <c r="P106" s="39">
        <v>342</v>
      </c>
      <c r="Q106" s="40"/>
      <c r="R106" s="41" t="s">
        <v>129</v>
      </c>
      <c r="V106" s="42">
        <v>831824</v>
      </c>
    </row>
    <row r="107" spans="13:22" ht="14.5" x14ac:dyDescent="0.35">
      <c r="M107" s="36"/>
      <c r="N107" s="37" t="s">
        <v>130</v>
      </c>
      <c r="O107" s="38">
        <v>9181750</v>
      </c>
      <c r="P107" s="39">
        <v>26651</v>
      </c>
      <c r="Q107" s="40"/>
      <c r="R107" s="41" t="s">
        <v>131</v>
      </c>
      <c r="V107" s="42">
        <v>12495321</v>
      </c>
    </row>
    <row r="108" spans="13:22" ht="14.5" x14ac:dyDescent="0.35">
      <c r="M108" s="36"/>
      <c r="N108" s="37" t="s">
        <v>132</v>
      </c>
      <c r="O108" s="38">
        <v>2172625</v>
      </c>
      <c r="P108" s="39">
        <v>7960</v>
      </c>
      <c r="Q108" s="40"/>
      <c r="R108" s="41" t="s">
        <v>133</v>
      </c>
      <c r="V108" s="42">
        <v>3732046</v>
      </c>
    </row>
    <row r="109" spans="13:22" ht="14.5" x14ac:dyDescent="0.35">
      <c r="M109" s="36"/>
      <c r="N109" s="37" t="s">
        <v>134</v>
      </c>
      <c r="O109" s="38">
        <v>2890375</v>
      </c>
      <c r="P109" s="39">
        <v>9874</v>
      </c>
      <c r="Q109" s="40"/>
      <c r="R109" s="41" t="s">
        <v>135</v>
      </c>
      <c r="V109" s="42">
        <v>4629425</v>
      </c>
    </row>
    <row r="110" spans="13:22" ht="14.5" x14ac:dyDescent="0.35">
      <c r="M110" s="36"/>
      <c r="N110" s="37" t="s">
        <v>136</v>
      </c>
      <c r="O110" s="38">
        <v>104250</v>
      </c>
      <c r="P110" s="39">
        <v>417</v>
      </c>
      <c r="Q110" s="40"/>
      <c r="R110" s="41" t="s">
        <v>137</v>
      </c>
      <c r="V110" s="42">
        <v>856346</v>
      </c>
    </row>
    <row r="111" spans="13:22" ht="14.5" x14ac:dyDescent="0.35">
      <c r="M111" s="36"/>
      <c r="N111" s="37" t="s">
        <v>138</v>
      </c>
      <c r="O111" s="38">
        <v>251250</v>
      </c>
      <c r="P111" s="39">
        <v>1005</v>
      </c>
      <c r="Q111" s="40"/>
      <c r="R111" s="41" t="s">
        <v>139</v>
      </c>
      <c r="V111" s="42">
        <v>1048605</v>
      </c>
    </row>
    <row r="112" spans="13:22" ht="14.5" x14ac:dyDescent="0.35">
      <c r="M112" s="36"/>
      <c r="N112" s="37" t="s">
        <v>140</v>
      </c>
      <c r="O112" s="38">
        <v>153500</v>
      </c>
      <c r="P112" s="39">
        <v>614</v>
      </c>
      <c r="Q112" s="40"/>
      <c r="R112" s="41" t="s">
        <v>141</v>
      </c>
      <c r="V112" s="42">
        <v>920760</v>
      </c>
    </row>
    <row r="113" spans="13:22" ht="14.5" x14ac:dyDescent="0.35">
      <c r="M113" s="36"/>
      <c r="N113" s="37" t="s">
        <v>142</v>
      </c>
      <c r="O113" s="38">
        <v>682250</v>
      </c>
      <c r="P113" s="39">
        <v>2729</v>
      </c>
      <c r="Q113" s="40"/>
      <c r="R113" s="41" t="s">
        <v>143</v>
      </c>
      <c r="V113" s="42">
        <v>1612301</v>
      </c>
    </row>
    <row r="114" spans="13:22" ht="14.5" x14ac:dyDescent="0.35">
      <c r="M114" s="36"/>
      <c r="N114" s="37" t="s">
        <v>144</v>
      </c>
      <c r="O114" s="38">
        <v>172250</v>
      </c>
      <c r="P114" s="39">
        <v>689</v>
      </c>
      <c r="Q114" s="40"/>
      <c r="R114" s="41" t="s">
        <v>145</v>
      </c>
      <c r="V114" s="42">
        <v>945282</v>
      </c>
    </row>
    <row r="115" spans="13:22" ht="14.5" x14ac:dyDescent="0.35">
      <c r="M115" s="36"/>
      <c r="N115" s="37" t="s">
        <v>146</v>
      </c>
      <c r="O115" s="38">
        <v>162250</v>
      </c>
      <c r="P115" s="39">
        <v>649</v>
      </c>
      <c r="Q115" s="40"/>
      <c r="R115" s="41" t="s">
        <v>147</v>
      </c>
      <c r="V115" s="42">
        <v>932204</v>
      </c>
    </row>
    <row r="116" spans="13:22" ht="14.5" x14ac:dyDescent="0.35">
      <c r="M116" s="36"/>
      <c r="N116" s="37" t="s">
        <v>148</v>
      </c>
      <c r="O116" s="38">
        <v>15075625</v>
      </c>
      <c r="P116" s="39">
        <v>42368</v>
      </c>
      <c r="Q116" s="40"/>
      <c r="R116" s="41" t="s">
        <v>149</v>
      </c>
      <c r="V116" s="42">
        <v>19864237</v>
      </c>
    </row>
    <row r="117" spans="13:22" ht="14.5" x14ac:dyDescent="0.35">
      <c r="M117" s="36"/>
      <c r="N117" s="37" t="s">
        <v>150</v>
      </c>
      <c r="O117" s="38">
        <v>169750</v>
      </c>
      <c r="P117" s="39">
        <v>679</v>
      </c>
      <c r="Q117" s="40"/>
      <c r="R117" s="41" t="s">
        <v>151</v>
      </c>
      <c r="V117" s="42">
        <v>942013</v>
      </c>
    </row>
    <row r="118" spans="13:22" ht="14.5" x14ac:dyDescent="0.35">
      <c r="M118" s="36"/>
      <c r="N118" s="37" t="s">
        <v>152</v>
      </c>
      <c r="O118" s="38">
        <v>166250</v>
      </c>
      <c r="P118" s="39">
        <v>665</v>
      </c>
      <c r="Q118" s="40"/>
      <c r="R118" s="41" t="s">
        <v>153</v>
      </c>
      <c r="V118" s="42">
        <v>937435</v>
      </c>
    </row>
    <row r="119" spans="13:22" ht="14.5" x14ac:dyDescent="0.35">
      <c r="M119" s="36"/>
      <c r="N119" s="37" t="s">
        <v>154</v>
      </c>
      <c r="O119" s="38">
        <v>261500</v>
      </c>
      <c r="P119" s="39">
        <v>1046</v>
      </c>
      <c r="Q119" s="40"/>
      <c r="R119" s="41" t="s">
        <v>155</v>
      </c>
      <c r="V119" s="42">
        <v>1062011</v>
      </c>
    </row>
    <row r="120" spans="13:22" ht="14.5" x14ac:dyDescent="0.35">
      <c r="M120" s="36"/>
      <c r="N120" s="37" t="s">
        <v>156</v>
      </c>
      <c r="O120" s="38">
        <v>584250</v>
      </c>
      <c r="P120" s="39">
        <v>2337</v>
      </c>
      <c r="Q120" s="40"/>
      <c r="R120" s="41" t="s">
        <v>157</v>
      </c>
      <c r="V120" s="42">
        <v>1484129</v>
      </c>
    </row>
    <row r="121" spans="13:22" ht="14.5" x14ac:dyDescent="0.35">
      <c r="M121" s="36"/>
      <c r="N121" s="37" t="s">
        <v>158</v>
      </c>
      <c r="O121" s="38">
        <v>258250</v>
      </c>
      <c r="P121" s="39">
        <v>1033</v>
      </c>
      <c r="Q121" s="40"/>
      <c r="R121" s="41" t="s">
        <v>159</v>
      </c>
      <c r="V121" s="42">
        <v>1057760</v>
      </c>
    </row>
    <row r="122" spans="13:22" ht="14.5" x14ac:dyDescent="0.35">
      <c r="M122" s="36"/>
      <c r="N122" s="37" t="s">
        <v>160</v>
      </c>
      <c r="O122" s="38">
        <v>75500</v>
      </c>
      <c r="P122" s="39">
        <v>302</v>
      </c>
      <c r="Q122" s="40"/>
      <c r="R122" s="41" t="s">
        <v>161</v>
      </c>
      <c r="V122" s="42">
        <v>818745</v>
      </c>
    </row>
    <row r="123" spans="13:22" ht="14.5" x14ac:dyDescent="0.35">
      <c r="M123" s="36"/>
      <c r="N123" s="37" t="s">
        <v>162</v>
      </c>
      <c r="O123" s="38">
        <v>2869000</v>
      </c>
      <c r="P123" s="39">
        <v>9817</v>
      </c>
      <c r="Q123" s="40"/>
      <c r="R123" s="41" t="s">
        <v>163</v>
      </c>
      <c r="V123" s="42">
        <v>4602700</v>
      </c>
    </row>
    <row r="124" spans="13:22" ht="14.5" x14ac:dyDescent="0.35">
      <c r="M124" s="36"/>
      <c r="N124" s="37" t="s">
        <v>164</v>
      </c>
      <c r="O124" s="38">
        <v>32326375</v>
      </c>
      <c r="P124" s="39">
        <v>88370</v>
      </c>
      <c r="Q124" s="40"/>
      <c r="R124" s="41" t="s">
        <v>165</v>
      </c>
      <c r="V124" s="42">
        <v>41432275</v>
      </c>
    </row>
    <row r="125" spans="13:22" ht="14.5" x14ac:dyDescent="0.35">
      <c r="M125" s="36"/>
      <c r="N125" s="37" t="s">
        <v>166</v>
      </c>
      <c r="O125" s="38">
        <v>1921750</v>
      </c>
      <c r="P125" s="39">
        <v>7291</v>
      </c>
      <c r="Q125" s="40"/>
      <c r="R125" s="41" t="s">
        <v>167</v>
      </c>
      <c r="V125" s="42">
        <v>3418385</v>
      </c>
    </row>
    <row r="126" spans="13:22" ht="14.5" x14ac:dyDescent="0.35">
      <c r="M126" s="36"/>
      <c r="N126" s="37" t="s">
        <v>168</v>
      </c>
      <c r="O126" s="38">
        <v>176250</v>
      </c>
      <c r="P126" s="39">
        <v>705</v>
      </c>
      <c r="Q126" s="40"/>
      <c r="R126" s="41" t="s">
        <v>169</v>
      </c>
      <c r="V126" s="42">
        <v>950514</v>
      </c>
    </row>
    <row r="127" spans="13:22" ht="14.5" x14ac:dyDescent="0.35">
      <c r="M127" s="36"/>
      <c r="N127" s="37" t="s">
        <v>170</v>
      </c>
      <c r="O127" s="38">
        <v>289250</v>
      </c>
      <c r="P127" s="39">
        <v>1157</v>
      </c>
      <c r="Q127" s="40"/>
      <c r="R127" s="41" t="s">
        <v>171</v>
      </c>
      <c r="V127" s="42">
        <v>1098304</v>
      </c>
    </row>
    <row r="128" spans="13:22" ht="14.5" x14ac:dyDescent="0.35">
      <c r="M128" s="36"/>
      <c r="N128" s="37" t="s">
        <v>172</v>
      </c>
      <c r="O128" s="38">
        <v>456250</v>
      </c>
      <c r="P128" s="39">
        <v>1825</v>
      </c>
      <c r="Q128" s="40"/>
      <c r="R128" s="41" t="s">
        <v>173</v>
      </c>
      <c r="V128" s="42">
        <v>1316720</v>
      </c>
    </row>
    <row r="129" spans="13:22" ht="14.5" x14ac:dyDescent="0.35">
      <c r="M129" s="36"/>
      <c r="N129" s="37" t="s">
        <v>174</v>
      </c>
      <c r="O129" s="38">
        <v>132000</v>
      </c>
      <c r="P129" s="39">
        <v>528</v>
      </c>
      <c r="Q129" s="40"/>
      <c r="R129" s="41" t="s">
        <v>175</v>
      </c>
      <c r="V129" s="42">
        <v>892640</v>
      </c>
    </row>
    <row r="130" spans="13:22" ht="14.5" x14ac:dyDescent="0.35">
      <c r="M130" s="36"/>
      <c r="N130" s="37" t="s">
        <v>176</v>
      </c>
      <c r="O130" s="38">
        <v>186750</v>
      </c>
      <c r="P130" s="39">
        <v>747</v>
      </c>
      <c r="Q130" s="40"/>
      <c r="R130" s="41" t="s">
        <v>177</v>
      </c>
      <c r="V130" s="42">
        <v>964247</v>
      </c>
    </row>
    <row r="131" spans="13:22" ht="14.5" x14ac:dyDescent="0.35">
      <c r="M131" s="36"/>
      <c r="N131" s="37" t="s">
        <v>178</v>
      </c>
      <c r="O131" s="38">
        <v>7433875</v>
      </c>
      <c r="P131" s="39">
        <v>21990</v>
      </c>
      <c r="Q131" s="40"/>
      <c r="R131" s="41" t="s">
        <v>179</v>
      </c>
      <c r="V131" s="42">
        <v>10310012</v>
      </c>
    </row>
    <row r="132" spans="13:22" ht="14.5" x14ac:dyDescent="0.35">
      <c r="M132" s="36"/>
      <c r="N132" s="37" t="s">
        <v>180</v>
      </c>
      <c r="O132" s="38">
        <v>3359875</v>
      </c>
      <c r="P132" s="39">
        <v>11126</v>
      </c>
      <c r="Q132" s="40"/>
      <c r="R132" s="41" t="s">
        <v>181</v>
      </c>
      <c r="V132" s="42">
        <v>5216425</v>
      </c>
    </row>
    <row r="133" spans="13:22" ht="14.5" x14ac:dyDescent="0.35">
      <c r="M133" s="36"/>
      <c r="N133" s="37" t="s">
        <v>182</v>
      </c>
      <c r="O133" s="38">
        <v>604250</v>
      </c>
      <c r="P133" s="39">
        <v>2417</v>
      </c>
      <c r="Q133" s="40"/>
      <c r="R133" s="41" t="s">
        <v>183</v>
      </c>
      <c r="V133" s="42">
        <v>1510286</v>
      </c>
    </row>
    <row r="134" spans="13:22" ht="14.5" x14ac:dyDescent="0.35">
      <c r="M134" s="36"/>
      <c r="N134" s="37" t="s">
        <v>184</v>
      </c>
      <c r="O134" s="38">
        <v>508000</v>
      </c>
      <c r="P134" s="39">
        <v>2032</v>
      </c>
      <c r="Q134" s="40"/>
      <c r="R134" s="41" t="s">
        <v>185</v>
      </c>
      <c r="V134" s="42">
        <v>1384403</v>
      </c>
    </row>
    <row r="135" spans="13:22" ht="14.5" x14ac:dyDescent="0.35">
      <c r="M135" s="36"/>
      <c r="N135" s="37" t="s">
        <v>186</v>
      </c>
      <c r="O135" s="38">
        <v>782000</v>
      </c>
      <c r="P135" s="39">
        <v>3128</v>
      </c>
      <c r="Q135" s="40"/>
      <c r="R135" s="41" t="s">
        <v>187</v>
      </c>
      <c r="V135" s="42">
        <v>1742762</v>
      </c>
    </row>
    <row r="136" spans="13:22" ht="14.5" x14ac:dyDescent="0.35">
      <c r="M136" s="36"/>
      <c r="N136" s="37" t="s">
        <v>188</v>
      </c>
      <c r="O136" s="38">
        <v>873750</v>
      </c>
      <c r="P136" s="39">
        <v>3495</v>
      </c>
      <c r="Q136" s="40"/>
      <c r="R136" s="41" t="s">
        <v>189</v>
      </c>
      <c r="V136" s="42">
        <v>1862760</v>
      </c>
    </row>
    <row r="137" spans="13:22" ht="14.5" x14ac:dyDescent="0.35">
      <c r="M137" s="36"/>
      <c r="N137" s="37" t="s">
        <v>190</v>
      </c>
      <c r="O137" s="38">
        <v>3139375</v>
      </c>
      <c r="P137" s="39">
        <v>10538</v>
      </c>
      <c r="Q137" s="40"/>
      <c r="R137" s="41" t="s">
        <v>191</v>
      </c>
      <c r="V137" s="42">
        <v>4940741</v>
      </c>
    </row>
    <row r="138" spans="13:22" ht="14.5" x14ac:dyDescent="0.35">
      <c r="M138" s="36"/>
      <c r="N138" s="37" t="s">
        <v>192</v>
      </c>
      <c r="O138" s="38">
        <v>1009000</v>
      </c>
      <c r="P138" s="39">
        <v>4036</v>
      </c>
      <c r="Q138" s="40"/>
      <c r="R138" s="41" t="s">
        <v>193</v>
      </c>
      <c r="V138" s="42">
        <v>2039651</v>
      </c>
    </row>
    <row r="139" spans="13:22" ht="14.5" x14ac:dyDescent="0.35">
      <c r="M139" s="36"/>
      <c r="N139" s="37" t="s">
        <v>194</v>
      </c>
      <c r="O139" s="38">
        <v>182500</v>
      </c>
      <c r="P139" s="39">
        <v>730</v>
      </c>
      <c r="Q139" s="40"/>
      <c r="R139" s="41" t="s">
        <v>195</v>
      </c>
      <c r="V139" s="42">
        <v>958688</v>
      </c>
    </row>
    <row r="140" spans="13:22" ht="14.5" x14ac:dyDescent="0.35">
      <c r="M140" s="36"/>
      <c r="N140" s="37" t="s">
        <v>196</v>
      </c>
      <c r="O140" s="38">
        <v>582000</v>
      </c>
      <c r="P140" s="39">
        <v>2328</v>
      </c>
      <c r="Q140" s="40"/>
      <c r="R140" s="41" t="s">
        <v>197</v>
      </c>
      <c r="V140" s="42">
        <v>1481186</v>
      </c>
    </row>
    <row r="141" spans="13:22" ht="14.5" x14ac:dyDescent="0.35">
      <c r="M141" s="36"/>
      <c r="N141" s="37" t="s">
        <v>198</v>
      </c>
      <c r="O141" s="38">
        <v>206250</v>
      </c>
      <c r="P141" s="39">
        <v>825</v>
      </c>
      <c r="Q141" s="40"/>
      <c r="R141" s="41" t="s">
        <v>199</v>
      </c>
      <c r="V141" s="42">
        <v>989750</v>
      </c>
    </row>
    <row r="142" spans="13:22" ht="14.5" x14ac:dyDescent="0.35">
      <c r="M142" s="36"/>
      <c r="N142" s="37" t="s">
        <v>200</v>
      </c>
      <c r="O142" s="38">
        <v>10759000</v>
      </c>
      <c r="P142" s="39">
        <v>30857</v>
      </c>
      <c r="Q142" s="40"/>
      <c r="R142" s="41" t="s">
        <v>201</v>
      </c>
      <c r="V142" s="42">
        <v>14467304</v>
      </c>
    </row>
    <row r="143" spans="13:22" ht="14.5" x14ac:dyDescent="0.35">
      <c r="M143" s="36"/>
      <c r="N143" s="37" t="s">
        <v>202</v>
      </c>
      <c r="O143" s="38">
        <v>440000</v>
      </c>
      <c r="P143" s="39">
        <v>1760</v>
      </c>
      <c r="Q143" s="40"/>
      <c r="R143" s="41" t="s">
        <v>203</v>
      </c>
      <c r="V143" s="42">
        <v>1295467</v>
      </c>
    </row>
    <row r="144" spans="13:22" ht="14.5" x14ac:dyDescent="0.35">
      <c r="M144" s="36"/>
      <c r="N144" s="37" t="s">
        <v>204</v>
      </c>
      <c r="O144" s="38">
        <v>446250</v>
      </c>
      <c r="P144" s="39">
        <v>1785</v>
      </c>
      <c r="Q144" s="40"/>
      <c r="R144" s="41" t="s">
        <v>205</v>
      </c>
      <c r="V144" s="42">
        <v>1303641</v>
      </c>
    </row>
    <row r="145" spans="13:22" ht="14.5" x14ac:dyDescent="0.35">
      <c r="M145" s="36"/>
      <c r="N145" s="37" t="s">
        <v>206</v>
      </c>
      <c r="O145" s="38">
        <v>32750</v>
      </c>
      <c r="P145" s="39">
        <v>131</v>
      </c>
      <c r="Q145" s="40"/>
      <c r="R145" s="41" t="s">
        <v>207</v>
      </c>
      <c r="V145" s="42">
        <v>762833</v>
      </c>
    </row>
    <row r="146" spans="13:22" ht="14.5" x14ac:dyDescent="0.35">
      <c r="M146" s="36"/>
      <c r="N146" s="37" t="s">
        <v>208</v>
      </c>
      <c r="O146" s="38">
        <v>1991875</v>
      </c>
      <c r="P146" s="39">
        <v>7478</v>
      </c>
      <c r="Q146" s="40"/>
      <c r="R146" s="41" t="s">
        <v>209</v>
      </c>
      <c r="V146" s="42">
        <v>3506060</v>
      </c>
    </row>
    <row r="147" spans="13:22" ht="14.5" x14ac:dyDescent="0.35">
      <c r="M147" s="36"/>
      <c r="N147" s="37" t="s">
        <v>210</v>
      </c>
      <c r="O147" s="38">
        <v>389500</v>
      </c>
      <c r="P147" s="39">
        <v>1558</v>
      </c>
      <c r="Q147" s="40"/>
      <c r="R147" s="41" t="s">
        <v>211</v>
      </c>
      <c r="V147" s="42">
        <v>1229419</v>
      </c>
    </row>
    <row r="148" spans="13:22" ht="14.5" x14ac:dyDescent="0.35">
      <c r="M148" s="36"/>
      <c r="N148" s="37" t="s">
        <v>212</v>
      </c>
      <c r="O148" s="38">
        <v>242500</v>
      </c>
      <c r="P148" s="39">
        <v>970</v>
      </c>
      <c r="Q148" s="40"/>
      <c r="R148" s="41" t="s">
        <v>213</v>
      </c>
      <c r="V148" s="42">
        <v>1037161</v>
      </c>
    </row>
    <row r="149" spans="13:22" ht="14.5" x14ac:dyDescent="0.35">
      <c r="M149" s="36"/>
      <c r="N149" s="37" t="s">
        <v>214</v>
      </c>
      <c r="O149" s="38">
        <v>1526250</v>
      </c>
      <c r="P149" s="39">
        <v>6105</v>
      </c>
      <c r="Q149" s="40"/>
      <c r="R149" s="41" t="s">
        <v>215</v>
      </c>
      <c r="V149" s="42">
        <v>2716152</v>
      </c>
    </row>
    <row r="150" spans="13:22" ht="14.5" x14ac:dyDescent="0.35">
      <c r="M150" s="36"/>
      <c r="N150" s="37" t="s">
        <v>216</v>
      </c>
      <c r="O150" s="38">
        <v>69750</v>
      </c>
      <c r="P150" s="39">
        <v>279</v>
      </c>
      <c r="Q150" s="40"/>
      <c r="R150" s="41" t="s">
        <v>217</v>
      </c>
      <c r="V150" s="42">
        <v>811225</v>
      </c>
    </row>
    <row r="151" spans="13:22" ht="14.5" x14ac:dyDescent="0.35">
      <c r="M151" s="36"/>
      <c r="N151" s="37" t="s">
        <v>218</v>
      </c>
      <c r="O151" s="38">
        <v>17717875</v>
      </c>
      <c r="P151" s="39">
        <v>49414</v>
      </c>
      <c r="Q151" s="40"/>
      <c r="R151" s="41" t="s">
        <v>219</v>
      </c>
      <c r="V151" s="42">
        <v>23167754</v>
      </c>
    </row>
    <row r="152" spans="13:22" ht="14.5" x14ac:dyDescent="0.35">
      <c r="M152" s="36"/>
      <c r="N152" s="37" t="s">
        <v>220</v>
      </c>
      <c r="O152" s="38">
        <v>1054500</v>
      </c>
      <c r="P152" s="39">
        <v>4218</v>
      </c>
      <c r="Q152" s="40"/>
      <c r="R152" s="41" t="s">
        <v>221</v>
      </c>
      <c r="V152" s="42">
        <v>2099159</v>
      </c>
    </row>
    <row r="153" spans="13:22" ht="14.5" x14ac:dyDescent="0.35">
      <c r="M153" s="36"/>
      <c r="N153" s="37" t="s">
        <v>222</v>
      </c>
      <c r="O153" s="38">
        <v>72000</v>
      </c>
      <c r="P153" s="39">
        <v>288</v>
      </c>
      <c r="Q153" s="40"/>
      <c r="R153" s="41" t="s">
        <v>223</v>
      </c>
      <c r="V153" s="42">
        <v>814167</v>
      </c>
    </row>
    <row r="154" spans="13:22" ht="14.5" x14ac:dyDescent="0.35">
      <c r="M154" s="36"/>
      <c r="N154" s="37" t="s">
        <v>224</v>
      </c>
      <c r="O154" s="38">
        <v>1817125</v>
      </c>
      <c r="P154" s="39">
        <v>7012</v>
      </c>
      <c r="Q154" s="40"/>
      <c r="R154" s="41" t="s">
        <v>225</v>
      </c>
      <c r="V154" s="42">
        <v>3287576</v>
      </c>
    </row>
    <row r="155" spans="13:22" ht="14.5" x14ac:dyDescent="0.35">
      <c r="M155" s="36"/>
      <c r="N155" s="37" t="s">
        <v>226</v>
      </c>
      <c r="O155" s="38">
        <v>190500</v>
      </c>
      <c r="P155" s="39">
        <v>762</v>
      </c>
      <c r="Q155" s="40"/>
      <c r="R155" s="41" t="s">
        <v>227</v>
      </c>
      <c r="V155" s="42">
        <v>969151</v>
      </c>
    </row>
    <row r="156" spans="13:22" ht="14.5" x14ac:dyDescent="0.35">
      <c r="M156" s="36"/>
      <c r="N156" s="37" t="s">
        <v>228</v>
      </c>
      <c r="O156" s="38">
        <v>1195750</v>
      </c>
      <c r="P156" s="39">
        <v>4783</v>
      </c>
      <c r="Q156" s="40"/>
      <c r="R156" s="41" t="s">
        <v>229</v>
      </c>
      <c r="V156" s="42">
        <v>2283898</v>
      </c>
    </row>
    <row r="157" spans="13:22" ht="14.5" x14ac:dyDescent="0.35">
      <c r="M157" s="36"/>
      <c r="N157" s="37" t="s">
        <v>230</v>
      </c>
      <c r="O157" s="38">
        <v>237500</v>
      </c>
      <c r="P157" s="39">
        <v>950</v>
      </c>
      <c r="Q157" s="40"/>
      <c r="R157" s="41" t="s">
        <v>231</v>
      </c>
      <c r="V157" s="42">
        <v>1030622</v>
      </c>
    </row>
    <row r="158" spans="13:22" ht="14.5" x14ac:dyDescent="0.35">
      <c r="M158" s="36"/>
      <c r="N158" s="37" t="s">
        <v>232</v>
      </c>
      <c r="O158" s="38">
        <v>1991875</v>
      </c>
      <c r="P158" s="39">
        <v>7478</v>
      </c>
      <c r="Q158" s="40"/>
      <c r="R158" s="41" t="s">
        <v>233</v>
      </c>
      <c r="V158" s="42">
        <v>3506060</v>
      </c>
    </row>
    <row r="159" spans="13:22" ht="14.5" x14ac:dyDescent="0.35">
      <c r="M159" s="36"/>
      <c r="N159" s="37" t="s">
        <v>234</v>
      </c>
      <c r="O159" s="38">
        <v>86750</v>
      </c>
      <c r="P159" s="39">
        <v>347</v>
      </c>
      <c r="Q159" s="40"/>
      <c r="R159" s="41" t="s">
        <v>235</v>
      </c>
      <c r="V159" s="42">
        <v>833459</v>
      </c>
    </row>
    <row r="160" spans="13:22" ht="14.5" x14ac:dyDescent="0.35">
      <c r="M160" s="36"/>
      <c r="N160" s="37" t="s">
        <v>236</v>
      </c>
      <c r="O160" s="38">
        <v>379250</v>
      </c>
      <c r="P160" s="39">
        <v>1517</v>
      </c>
      <c r="Q160" s="40"/>
      <c r="R160" s="41" t="s">
        <v>237</v>
      </c>
      <c r="V160" s="42">
        <v>1216013</v>
      </c>
    </row>
    <row r="161" spans="13:22" ht="14.5" x14ac:dyDescent="0.35">
      <c r="M161" s="36"/>
      <c r="N161" s="37" t="s">
        <v>238</v>
      </c>
      <c r="O161" s="38">
        <v>235750</v>
      </c>
      <c r="P161" s="39">
        <v>943</v>
      </c>
      <c r="Q161" s="40"/>
      <c r="R161" s="41" t="s">
        <v>239</v>
      </c>
      <c r="V161" s="42">
        <v>1028333</v>
      </c>
    </row>
    <row r="162" spans="13:22" ht="14.5" x14ac:dyDescent="0.35">
      <c r="M162" s="36"/>
      <c r="N162" s="37" t="s">
        <v>240</v>
      </c>
      <c r="O162" s="38">
        <v>318500</v>
      </c>
      <c r="P162" s="39">
        <v>1274</v>
      </c>
      <c r="Q162" s="40"/>
      <c r="R162" s="41" t="s">
        <v>241</v>
      </c>
      <c r="V162" s="42">
        <v>1136560</v>
      </c>
    </row>
    <row r="163" spans="13:22" ht="14.5" x14ac:dyDescent="0.35">
      <c r="M163" s="36"/>
      <c r="N163" s="37" t="s">
        <v>242</v>
      </c>
      <c r="O163" s="38">
        <v>775750</v>
      </c>
      <c r="P163" s="39">
        <v>3103</v>
      </c>
      <c r="Q163" s="40"/>
      <c r="R163" s="41" t="s">
        <v>243</v>
      </c>
      <c r="V163" s="42">
        <v>1734588</v>
      </c>
    </row>
    <row r="164" spans="13:22" ht="14.5" x14ac:dyDescent="0.35">
      <c r="M164" s="36"/>
      <c r="N164" s="37" t="s">
        <v>244</v>
      </c>
      <c r="O164" s="38">
        <v>124500</v>
      </c>
      <c r="P164" s="39">
        <v>498</v>
      </c>
      <c r="Q164" s="40"/>
      <c r="R164" s="41" t="s">
        <v>243</v>
      </c>
      <c r="V164" s="42">
        <v>882831</v>
      </c>
    </row>
    <row r="165" spans="13:22" ht="14.5" x14ac:dyDescent="0.35">
      <c r="M165" s="36"/>
      <c r="N165" s="37" t="s">
        <v>245</v>
      </c>
      <c r="O165" s="38">
        <v>95000</v>
      </c>
      <c r="P165" s="39">
        <v>380</v>
      </c>
      <c r="Q165" s="40"/>
      <c r="R165" s="41" t="s">
        <v>246</v>
      </c>
      <c r="V165" s="42">
        <v>844249</v>
      </c>
    </row>
    <row r="166" spans="13:22" ht="14.5" x14ac:dyDescent="0.35">
      <c r="M166" s="36"/>
      <c r="N166" s="37" t="s">
        <v>247</v>
      </c>
      <c r="O166" s="38">
        <v>392000</v>
      </c>
      <c r="P166" s="39">
        <v>1568</v>
      </c>
      <c r="Q166" s="40"/>
      <c r="R166" s="41" t="s">
        <v>248</v>
      </c>
      <c r="V166" s="42">
        <v>1232689</v>
      </c>
    </row>
    <row r="167" spans="13:22" ht="14.5" x14ac:dyDescent="0.35">
      <c r="M167" s="36"/>
      <c r="N167" s="37" t="s">
        <v>249</v>
      </c>
      <c r="O167" s="38">
        <v>165000</v>
      </c>
      <c r="P167" s="39">
        <v>660</v>
      </c>
      <c r="Q167" s="40"/>
      <c r="R167" s="41" t="s">
        <v>250</v>
      </c>
      <c r="V167" s="42">
        <v>935800</v>
      </c>
    </row>
    <row r="168" spans="13:22" ht="14.5" x14ac:dyDescent="0.35">
      <c r="M168" s="36"/>
      <c r="N168" s="37" t="s">
        <v>251</v>
      </c>
      <c r="O168" s="38">
        <v>2533750</v>
      </c>
      <c r="P168" s="39">
        <v>8923</v>
      </c>
      <c r="Q168" s="40"/>
      <c r="R168" s="41" t="s">
        <v>252</v>
      </c>
      <c r="V168" s="42">
        <v>4183549</v>
      </c>
    </row>
    <row r="169" spans="13:22" ht="14.5" x14ac:dyDescent="0.35">
      <c r="M169" s="36"/>
      <c r="N169" s="37" t="s">
        <v>253</v>
      </c>
      <c r="O169" s="38">
        <v>171250</v>
      </c>
      <c r="P169" s="39">
        <v>685</v>
      </c>
      <c r="Q169" s="40"/>
      <c r="R169" s="41" t="s">
        <v>254</v>
      </c>
      <c r="V169" s="42">
        <v>943974</v>
      </c>
    </row>
    <row r="170" spans="13:22" ht="14.5" x14ac:dyDescent="0.35">
      <c r="M170" s="36"/>
      <c r="N170" s="37" t="s">
        <v>255</v>
      </c>
      <c r="O170" s="38">
        <v>780250</v>
      </c>
      <c r="P170" s="39">
        <v>3121</v>
      </c>
      <c r="Q170" s="40"/>
      <c r="R170" s="41" t="s">
        <v>256</v>
      </c>
      <c r="V170" s="42">
        <v>1740473</v>
      </c>
    </row>
    <row r="171" spans="13:22" ht="14.5" x14ac:dyDescent="0.35">
      <c r="M171" s="36"/>
      <c r="N171" s="37" t="s">
        <v>257</v>
      </c>
      <c r="O171" s="38">
        <v>2427625</v>
      </c>
      <c r="P171" s="39">
        <v>8640</v>
      </c>
      <c r="Q171" s="40"/>
      <c r="R171" s="41" t="s">
        <v>258</v>
      </c>
      <c r="V171" s="42">
        <v>4050864</v>
      </c>
    </row>
    <row r="172" spans="13:22" ht="14.5" x14ac:dyDescent="0.35">
      <c r="M172" s="35"/>
      <c r="N172" s="37" t="s">
        <v>259</v>
      </c>
      <c r="O172" s="38">
        <v>1355000</v>
      </c>
      <c r="P172" s="39">
        <v>5420</v>
      </c>
      <c r="Q172" s="40"/>
      <c r="R172" s="41" t="s">
        <v>260</v>
      </c>
      <c r="V172" s="42">
        <v>2492177</v>
      </c>
    </row>
    <row r="173" spans="13:22" ht="14.5" x14ac:dyDescent="0.35">
      <c r="M173" s="36"/>
      <c r="N173" s="37" t="s">
        <v>261</v>
      </c>
      <c r="O173" s="38">
        <v>1884625</v>
      </c>
      <c r="P173" s="39">
        <v>7192</v>
      </c>
      <c r="Q173" s="40"/>
      <c r="R173" s="41" t="s">
        <v>262</v>
      </c>
      <c r="V173" s="42">
        <v>3371969</v>
      </c>
    </row>
    <row r="174" spans="13:22" ht="14.5" x14ac:dyDescent="0.35">
      <c r="M174" s="36"/>
      <c r="N174" s="37" t="s">
        <v>263</v>
      </c>
      <c r="O174" s="38">
        <v>219500</v>
      </c>
      <c r="P174" s="39">
        <v>878</v>
      </c>
      <c r="Q174" s="40"/>
      <c r="R174" s="41" t="s">
        <v>264</v>
      </c>
      <c r="V174" s="42">
        <v>1007080</v>
      </c>
    </row>
    <row r="175" spans="13:22" ht="14.5" x14ac:dyDescent="0.35">
      <c r="M175" s="36"/>
      <c r="N175" s="37" t="s">
        <v>265</v>
      </c>
      <c r="O175" s="38">
        <v>11804125</v>
      </c>
      <c r="P175" s="39">
        <v>33644</v>
      </c>
      <c r="Q175" s="40"/>
      <c r="R175" s="41" t="s">
        <v>266</v>
      </c>
      <c r="V175" s="42">
        <v>15773989</v>
      </c>
    </row>
    <row r="176" spans="13:22" ht="14.5" x14ac:dyDescent="0.35">
      <c r="M176" s="36"/>
      <c r="N176" s="37" t="s">
        <v>267</v>
      </c>
      <c r="O176" s="38">
        <v>199250</v>
      </c>
      <c r="P176" s="39">
        <v>797</v>
      </c>
      <c r="Q176" s="40"/>
      <c r="R176" s="41" t="s">
        <v>268</v>
      </c>
      <c r="V176" s="42">
        <v>980595</v>
      </c>
    </row>
    <row r="177" spans="13:22" ht="14.5" x14ac:dyDescent="0.35">
      <c r="M177" s="36"/>
      <c r="N177" s="37" t="s">
        <v>269</v>
      </c>
      <c r="O177" s="38">
        <v>4570375</v>
      </c>
      <c r="P177" s="39">
        <v>14354</v>
      </c>
      <c r="Q177" s="40"/>
      <c r="R177" s="41" t="s">
        <v>270</v>
      </c>
      <c r="V177" s="42">
        <v>6729873</v>
      </c>
    </row>
    <row r="178" spans="13:22" ht="14.5" x14ac:dyDescent="0.35">
      <c r="M178" s="36"/>
      <c r="N178" s="37" t="s">
        <v>271</v>
      </c>
      <c r="O178" s="38">
        <v>1008500</v>
      </c>
      <c r="P178" s="39">
        <v>4034</v>
      </c>
      <c r="Q178" s="40"/>
      <c r="R178" s="41" t="s">
        <v>272</v>
      </c>
      <c r="V178" s="42">
        <v>2038997</v>
      </c>
    </row>
    <row r="179" spans="13:22" ht="14.5" x14ac:dyDescent="0.35">
      <c r="M179" s="36"/>
      <c r="N179" s="37" t="s">
        <v>273</v>
      </c>
      <c r="O179" s="38">
        <v>955750</v>
      </c>
      <c r="P179" s="39">
        <v>3823</v>
      </c>
      <c r="Q179" s="40"/>
      <c r="R179" s="41" t="s">
        <v>274</v>
      </c>
      <c r="V179" s="42">
        <v>1970006</v>
      </c>
    </row>
    <row r="180" spans="13:22" ht="14.5" x14ac:dyDescent="0.35">
      <c r="M180" s="36"/>
      <c r="N180" s="43" t="s">
        <v>2212</v>
      </c>
      <c r="O180" s="38">
        <v>578250</v>
      </c>
      <c r="P180" s="39">
        <v>2313</v>
      </c>
      <c r="Q180" s="40"/>
      <c r="R180" s="41" t="s">
        <v>275</v>
      </c>
      <c r="V180" s="42">
        <v>2196282</v>
      </c>
    </row>
    <row r="181" spans="13:22" ht="14.5" x14ac:dyDescent="0.35">
      <c r="M181" s="36"/>
      <c r="N181" s="37" t="s">
        <v>276</v>
      </c>
      <c r="O181" s="38">
        <v>725500</v>
      </c>
      <c r="P181" s="39">
        <v>2902</v>
      </c>
      <c r="Q181" s="40"/>
      <c r="R181" s="41" t="s">
        <v>277</v>
      </c>
      <c r="V181" s="42">
        <v>1668867</v>
      </c>
    </row>
    <row r="182" spans="13:22" ht="14.5" x14ac:dyDescent="0.35">
      <c r="M182" s="36"/>
      <c r="N182" s="37" t="s">
        <v>278</v>
      </c>
      <c r="O182" s="38">
        <v>467500</v>
      </c>
      <c r="P182" s="39">
        <v>1870</v>
      </c>
      <c r="Q182" s="40"/>
      <c r="R182" s="41" t="s">
        <v>279</v>
      </c>
      <c r="V182" s="42">
        <v>1331434</v>
      </c>
    </row>
    <row r="183" spans="13:22" ht="14.5" x14ac:dyDescent="0.35">
      <c r="M183" s="36"/>
      <c r="N183" s="37" t="s">
        <v>280</v>
      </c>
      <c r="O183" s="38">
        <v>2150875</v>
      </c>
      <c r="P183" s="39">
        <v>7902</v>
      </c>
      <c r="Q183" s="40"/>
      <c r="R183" s="41" t="s">
        <v>281</v>
      </c>
      <c r="V183" s="42">
        <v>3704853</v>
      </c>
    </row>
    <row r="184" spans="13:22" ht="14.5" x14ac:dyDescent="0.35">
      <c r="M184" s="36"/>
      <c r="N184" s="37" t="s">
        <v>282</v>
      </c>
      <c r="O184" s="38">
        <v>128750</v>
      </c>
      <c r="P184" s="39">
        <v>515</v>
      </c>
      <c r="Q184" s="40"/>
      <c r="R184" s="41" t="s">
        <v>283</v>
      </c>
      <c r="V184" s="42">
        <v>888390</v>
      </c>
    </row>
    <row r="185" spans="13:22" ht="14.5" x14ac:dyDescent="0.35">
      <c r="M185" s="36"/>
      <c r="N185" s="37" t="s">
        <v>284</v>
      </c>
      <c r="O185" s="38">
        <v>263250</v>
      </c>
      <c r="P185" s="39">
        <v>1053</v>
      </c>
      <c r="Q185" s="40"/>
      <c r="R185" s="41" t="s">
        <v>285</v>
      </c>
      <c r="V185" s="42">
        <v>1064299</v>
      </c>
    </row>
    <row r="186" spans="13:22" ht="14.5" x14ac:dyDescent="0.35">
      <c r="M186" s="36"/>
      <c r="N186" s="37" t="s">
        <v>286</v>
      </c>
      <c r="O186" s="38">
        <v>220000</v>
      </c>
      <c r="P186" s="39">
        <v>880</v>
      </c>
      <c r="Q186" s="40"/>
      <c r="R186" s="41" t="s">
        <v>287</v>
      </c>
      <c r="V186" s="42">
        <v>1007734</v>
      </c>
    </row>
    <row r="187" spans="13:22" ht="14.5" x14ac:dyDescent="0.35">
      <c r="M187" s="36"/>
      <c r="N187" s="37" t="s">
        <v>288</v>
      </c>
      <c r="O187" s="38">
        <v>559750</v>
      </c>
      <c r="P187" s="39">
        <v>2239</v>
      </c>
      <c r="Q187" s="40"/>
      <c r="R187" s="41" t="s">
        <v>289</v>
      </c>
      <c r="V187" s="42">
        <v>1452086</v>
      </c>
    </row>
    <row r="188" spans="13:22" ht="14.5" x14ac:dyDescent="0.35">
      <c r="M188" s="36"/>
      <c r="N188" s="37" t="s">
        <v>290</v>
      </c>
      <c r="O188" s="38">
        <v>5860750</v>
      </c>
      <c r="P188" s="39">
        <v>17795</v>
      </c>
      <c r="Q188" s="40"/>
      <c r="R188" s="41" t="s">
        <v>291</v>
      </c>
      <c r="V188" s="42">
        <v>8343186</v>
      </c>
    </row>
    <row r="189" spans="13:22" ht="14.5" x14ac:dyDescent="0.35">
      <c r="M189" s="36"/>
      <c r="N189" s="37" t="s">
        <v>292</v>
      </c>
      <c r="O189" s="38">
        <v>588000</v>
      </c>
      <c r="P189" s="39">
        <v>2352</v>
      </c>
      <c r="Q189" s="40"/>
      <c r="R189" s="41" t="s">
        <v>293</v>
      </c>
      <c r="V189" s="42">
        <v>1489033</v>
      </c>
    </row>
    <row r="190" spans="13:22" ht="14.5" x14ac:dyDescent="0.35">
      <c r="M190" s="36"/>
      <c r="N190" s="37" t="s">
        <v>294</v>
      </c>
      <c r="O190" s="38">
        <v>283750</v>
      </c>
      <c r="P190" s="39">
        <v>1135</v>
      </c>
      <c r="Q190" s="40"/>
      <c r="R190" s="41" t="s">
        <v>293</v>
      </c>
      <c r="V190" s="42">
        <v>1091111</v>
      </c>
    </row>
    <row r="191" spans="13:22" ht="14.5" x14ac:dyDescent="0.35">
      <c r="M191" s="36"/>
      <c r="N191" s="37" t="s">
        <v>295</v>
      </c>
      <c r="O191" s="38">
        <v>177750</v>
      </c>
      <c r="P191" s="39">
        <v>711</v>
      </c>
      <c r="Q191" s="40"/>
      <c r="R191" s="41" t="s">
        <v>296</v>
      </c>
      <c r="V191" s="42">
        <v>952476</v>
      </c>
    </row>
    <row r="192" spans="13:22" ht="14.5" x14ac:dyDescent="0.35">
      <c r="M192" s="36"/>
      <c r="N192" s="37" t="s">
        <v>297</v>
      </c>
      <c r="O192" s="38">
        <v>4516000</v>
      </c>
      <c r="P192" s="39">
        <v>14209</v>
      </c>
      <c r="Q192" s="40"/>
      <c r="R192" s="41" t="s">
        <v>298</v>
      </c>
      <c r="V192" s="42">
        <v>6661890</v>
      </c>
    </row>
    <row r="193" spans="13:22" ht="14.5" x14ac:dyDescent="0.35">
      <c r="M193" s="36"/>
      <c r="N193" s="37" t="s">
        <v>299</v>
      </c>
      <c r="O193" s="38">
        <v>17721625</v>
      </c>
      <c r="P193" s="39">
        <v>49424</v>
      </c>
      <c r="Q193" s="40"/>
      <c r="R193" s="41" t="s">
        <v>300</v>
      </c>
      <c r="V193" s="42">
        <v>23172442</v>
      </c>
    </row>
    <row r="194" spans="13:22" ht="14.5" x14ac:dyDescent="0.35">
      <c r="M194" s="36"/>
      <c r="N194" s="37" t="s">
        <v>301</v>
      </c>
      <c r="O194" s="38">
        <v>1925875</v>
      </c>
      <c r="P194" s="39">
        <v>7302</v>
      </c>
      <c r="Q194" s="40"/>
      <c r="R194" s="41" t="s">
        <v>302</v>
      </c>
      <c r="V194" s="42">
        <v>3423543</v>
      </c>
    </row>
    <row r="195" spans="13:22" ht="14.5" x14ac:dyDescent="0.35">
      <c r="M195" s="36"/>
      <c r="N195" s="37" t="s">
        <v>303</v>
      </c>
      <c r="O195" s="38">
        <v>6513250</v>
      </c>
      <c r="P195" s="39">
        <v>19535</v>
      </c>
      <c r="Q195" s="40"/>
      <c r="R195" s="41" t="s">
        <v>304</v>
      </c>
      <c r="V195" s="42">
        <v>9158985</v>
      </c>
    </row>
    <row r="196" spans="13:22" ht="14.5" x14ac:dyDescent="0.35">
      <c r="M196" s="36"/>
      <c r="N196" s="37" t="s">
        <v>305</v>
      </c>
      <c r="O196" s="38">
        <v>246500</v>
      </c>
      <c r="P196" s="39">
        <v>986</v>
      </c>
      <c r="Q196" s="40"/>
      <c r="R196" s="41" t="s">
        <v>306</v>
      </c>
      <c r="V196" s="42">
        <v>1042392</v>
      </c>
    </row>
    <row r="197" spans="13:22" ht="14.5" x14ac:dyDescent="0.35">
      <c r="M197" s="36"/>
      <c r="N197" s="37" t="s">
        <v>307</v>
      </c>
      <c r="O197" s="38">
        <v>28342375</v>
      </c>
      <c r="P197" s="39">
        <v>77746</v>
      </c>
      <c r="Q197" s="40"/>
      <c r="R197" s="41" t="s">
        <v>308</v>
      </c>
      <c r="V197" s="42">
        <v>36451212</v>
      </c>
    </row>
    <row r="198" spans="13:22" ht="14.5" x14ac:dyDescent="0.35">
      <c r="M198" s="36"/>
      <c r="N198" s="37" t="s">
        <v>309</v>
      </c>
      <c r="O198" s="38">
        <v>443000</v>
      </c>
      <c r="P198" s="39">
        <v>1772</v>
      </c>
      <c r="Q198" s="40"/>
      <c r="R198" s="41" t="s">
        <v>310</v>
      </c>
      <c r="V198" s="42">
        <v>1299391</v>
      </c>
    </row>
    <row r="199" spans="13:22" ht="14.5" x14ac:dyDescent="0.35">
      <c r="M199" s="36"/>
      <c r="N199" s="37" t="s">
        <v>311</v>
      </c>
      <c r="O199" s="38">
        <v>107750</v>
      </c>
      <c r="P199" s="39">
        <v>431</v>
      </c>
      <c r="Q199" s="40"/>
      <c r="R199" s="41" t="s">
        <v>312</v>
      </c>
      <c r="V199" s="42">
        <v>860924</v>
      </c>
    </row>
    <row r="200" spans="13:22" ht="14.5" x14ac:dyDescent="0.35">
      <c r="M200" s="36"/>
      <c r="N200" s="37" t="s">
        <v>313</v>
      </c>
      <c r="O200" s="38">
        <v>223000</v>
      </c>
      <c r="P200" s="39">
        <v>892</v>
      </c>
      <c r="Q200" s="40"/>
      <c r="R200" s="41" t="s">
        <v>314</v>
      </c>
      <c r="V200" s="42">
        <v>1011657</v>
      </c>
    </row>
    <row r="201" spans="13:22" ht="14.5" x14ac:dyDescent="0.35">
      <c r="M201" s="36"/>
      <c r="N201" s="37" t="s">
        <v>315</v>
      </c>
      <c r="O201" s="38">
        <v>92500</v>
      </c>
      <c r="P201" s="39">
        <v>370</v>
      </c>
      <c r="Q201" s="40"/>
      <c r="R201" s="41" t="s">
        <v>316</v>
      </c>
      <c r="V201" s="42">
        <v>840979</v>
      </c>
    </row>
    <row r="202" spans="13:22" ht="14.5" x14ac:dyDescent="0.35">
      <c r="M202" s="36"/>
      <c r="N202" s="37" t="s">
        <v>317</v>
      </c>
      <c r="O202" s="38">
        <v>881250</v>
      </c>
      <c r="P202" s="39">
        <v>3525</v>
      </c>
      <c r="Q202" s="40"/>
      <c r="R202" s="41" t="s">
        <v>318</v>
      </c>
      <c r="V202" s="42">
        <v>1872569</v>
      </c>
    </row>
    <row r="203" spans="13:22" ht="14.5" x14ac:dyDescent="0.35">
      <c r="M203" s="36"/>
      <c r="N203" s="37" t="s">
        <v>319</v>
      </c>
      <c r="O203" s="38">
        <v>173500</v>
      </c>
      <c r="P203" s="39">
        <v>694</v>
      </c>
      <c r="Q203" s="40"/>
      <c r="R203" s="41" t="s">
        <v>320</v>
      </c>
      <c r="V203" s="42">
        <v>946917</v>
      </c>
    </row>
    <row r="204" spans="13:22" ht="14.5" x14ac:dyDescent="0.35">
      <c r="M204" s="36"/>
      <c r="N204" s="37" t="s">
        <v>321</v>
      </c>
      <c r="O204" s="38">
        <v>230000</v>
      </c>
      <c r="P204" s="39">
        <v>920</v>
      </c>
      <c r="Q204" s="40"/>
      <c r="R204" s="41" t="s">
        <v>322</v>
      </c>
      <c r="V204" s="42">
        <v>1020812</v>
      </c>
    </row>
    <row r="205" spans="13:22" ht="14.5" x14ac:dyDescent="0.35">
      <c r="M205" s="36"/>
      <c r="N205" s="37" t="s">
        <v>323</v>
      </c>
      <c r="O205" s="38">
        <v>267750</v>
      </c>
      <c r="P205" s="39">
        <v>1071</v>
      </c>
      <c r="Q205" s="40"/>
      <c r="R205" s="41" t="s">
        <v>324</v>
      </c>
      <c r="V205" s="42">
        <v>1070185</v>
      </c>
    </row>
    <row r="206" spans="13:22" ht="14.5" x14ac:dyDescent="0.35">
      <c r="M206" s="36"/>
      <c r="N206" s="37" t="s">
        <v>325</v>
      </c>
      <c r="O206" s="38">
        <v>957000</v>
      </c>
      <c r="P206" s="39">
        <v>3828</v>
      </c>
      <c r="Q206" s="40"/>
      <c r="R206" s="41" t="s">
        <v>326</v>
      </c>
      <c r="V206" s="42">
        <v>1971641</v>
      </c>
    </row>
    <row r="207" spans="13:22" ht="14.5" x14ac:dyDescent="0.35">
      <c r="M207" s="36"/>
      <c r="N207" s="37" t="s">
        <v>327</v>
      </c>
      <c r="O207" s="38">
        <v>547500</v>
      </c>
      <c r="P207" s="39">
        <v>2190</v>
      </c>
      <c r="Q207" s="40"/>
      <c r="R207" s="41" t="s">
        <v>328</v>
      </c>
      <c r="V207" s="42">
        <v>1436064</v>
      </c>
    </row>
    <row r="208" spans="13:22" ht="14.5" x14ac:dyDescent="0.35">
      <c r="M208" s="36"/>
      <c r="N208" s="37" t="s">
        <v>329</v>
      </c>
      <c r="O208" s="38">
        <v>139750</v>
      </c>
      <c r="P208" s="39">
        <v>559</v>
      </c>
      <c r="Q208" s="40"/>
      <c r="R208" s="41" t="s">
        <v>330</v>
      </c>
      <c r="V208" s="42">
        <v>902776</v>
      </c>
    </row>
    <row r="209" spans="13:22" ht="14.5" x14ac:dyDescent="0.35">
      <c r="M209" s="36"/>
      <c r="N209" s="37" t="s">
        <v>331</v>
      </c>
      <c r="O209" s="38">
        <v>68750</v>
      </c>
      <c r="P209" s="39">
        <v>275</v>
      </c>
      <c r="Q209" s="40"/>
      <c r="R209" s="41" t="s">
        <v>332</v>
      </c>
      <c r="V209" s="42">
        <v>809917</v>
      </c>
    </row>
    <row r="210" spans="13:22" ht="14.5" x14ac:dyDescent="0.35">
      <c r="M210" s="36"/>
      <c r="N210" s="37" t="s">
        <v>333</v>
      </c>
      <c r="O210" s="38">
        <v>503000</v>
      </c>
      <c r="P210" s="39">
        <v>2012</v>
      </c>
      <c r="Q210" s="40"/>
      <c r="R210" s="41" t="s">
        <v>334</v>
      </c>
      <c r="V210" s="42">
        <v>1377864</v>
      </c>
    </row>
    <row r="211" spans="13:22" ht="14.5" x14ac:dyDescent="0.35">
      <c r="M211" s="36"/>
      <c r="N211" s="37" t="s">
        <v>335</v>
      </c>
      <c r="O211" s="38">
        <v>126500</v>
      </c>
      <c r="P211" s="39">
        <v>506</v>
      </c>
      <c r="Q211" s="40"/>
      <c r="R211" s="41" t="s">
        <v>336</v>
      </c>
      <c r="V211" s="42">
        <v>885447</v>
      </c>
    </row>
    <row r="212" spans="13:22" ht="14.5" x14ac:dyDescent="0.35">
      <c r="M212" s="36"/>
      <c r="N212" s="37" t="s">
        <v>337</v>
      </c>
      <c r="O212" s="38">
        <v>104000</v>
      </c>
      <c r="P212" s="39">
        <v>416</v>
      </c>
      <c r="Q212" s="40"/>
      <c r="R212" s="41" t="s">
        <v>338</v>
      </c>
      <c r="V212" s="42">
        <v>856020</v>
      </c>
    </row>
    <row r="213" spans="13:22" ht="14.5" x14ac:dyDescent="0.35">
      <c r="M213" s="36"/>
      <c r="N213" s="37" t="s">
        <v>339</v>
      </c>
      <c r="O213" s="38">
        <v>230500</v>
      </c>
      <c r="P213" s="39">
        <v>922</v>
      </c>
      <c r="Q213" s="40"/>
      <c r="R213" s="41" t="s">
        <v>340</v>
      </c>
      <c r="V213" s="42">
        <v>1021466</v>
      </c>
    </row>
    <row r="214" spans="13:22" ht="14.5" x14ac:dyDescent="0.35">
      <c r="M214" s="36"/>
      <c r="N214" s="37" t="s">
        <v>341</v>
      </c>
      <c r="O214" s="38">
        <v>136000</v>
      </c>
      <c r="P214" s="39">
        <v>544</v>
      </c>
      <c r="Q214" s="40"/>
      <c r="R214" s="41" t="s">
        <v>342</v>
      </c>
      <c r="V214" s="42">
        <v>897872</v>
      </c>
    </row>
    <row r="215" spans="13:22" ht="14.5" x14ac:dyDescent="0.35">
      <c r="M215" s="36"/>
      <c r="N215" s="37" t="s">
        <v>343</v>
      </c>
      <c r="O215" s="38">
        <v>84500</v>
      </c>
      <c r="P215" s="39">
        <v>338</v>
      </c>
      <c r="Q215" s="40"/>
      <c r="R215" s="41" t="s">
        <v>344</v>
      </c>
      <c r="V215" s="42">
        <v>830516</v>
      </c>
    </row>
    <row r="216" spans="13:22" ht="14.5" x14ac:dyDescent="0.35">
      <c r="M216" s="36"/>
      <c r="N216" s="37" t="s">
        <v>345</v>
      </c>
      <c r="O216" s="38">
        <v>49500</v>
      </c>
      <c r="P216" s="39">
        <v>198</v>
      </c>
      <c r="Q216" s="40"/>
      <c r="R216" s="41" t="s">
        <v>346</v>
      </c>
      <c r="V216" s="42">
        <v>784740</v>
      </c>
    </row>
    <row r="217" spans="13:22" ht="14.5" x14ac:dyDescent="0.35">
      <c r="M217" s="36"/>
      <c r="N217" s="37" t="s">
        <v>347</v>
      </c>
      <c r="O217" s="38">
        <v>2698000</v>
      </c>
      <c r="P217" s="39">
        <v>9361</v>
      </c>
      <c r="Q217" s="40"/>
      <c r="R217" s="41" t="s">
        <v>348</v>
      </c>
      <c r="V217" s="42">
        <v>4388905</v>
      </c>
    </row>
    <row r="218" spans="13:22" ht="14.5" x14ac:dyDescent="0.35">
      <c r="M218" s="36"/>
      <c r="N218" s="37" t="s">
        <v>349</v>
      </c>
      <c r="O218" s="38">
        <v>112500</v>
      </c>
      <c r="P218" s="39">
        <v>450</v>
      </c>
      <c r="Q218" s="40"/>
      <c r="R218" s="41" t="s">
        <v>350</v>
      </c>
      <c r="V218" s="42">
        <v>867137</v>
      </c>
    </row>
    <row r="219" spans="13:22" ht="14.5" x14ac:dyDescent="0.35">
      <c r="M219" s="36"/>
      <c r="N219" s="37" t="s">
        <v>351</v>
      </c>
      <c r="O219" s="38">
        <v>137250</v>
      </c>
      <c r="P219" s="39">
        <v>549</v>
      </c>
      <c r="Q219" s="40"/>
      <c r="R219" s="41" t="s">
        <v>352</v>
      </c>
      <c r="V219" s="42">
        <v>899507</v>
      </c>
    </row>
    <row r="220" spans="13:22" ht="14.5" x14ac:dyDescent="0.35">
      <c r="M220" s="36"/>
      <c r="N220" s="37" t="s">
        <v>353</v>
      </c>
      <c r="O220" s="38">
        <v>682750</v>
      </c>
      <c r="P220" s="39">
        <v>2731</v>
      </c>
      <c r="Q220" s="40"/>
      <c r="R220" s="41" t="s">
        <v>354</v>
      </c>
      <c r="V220" s="42">
        <v>1612955</v>
      </c>
    </row>
    <row r="221" spans="13:22" ht="14.5" x14ac:dyDescent="0.35">
      <c r="M221" s="36"/>
      <c r="N221" s="37" t="s">
        <v>355</v>
      </c>
      <c r="O221" s="38">
        <v>604250</v>
      </c>
      <c r="P221" s="39">
        <v>2417</v>
      </c>
      <c r="Q221" s="40"/>
      <c r="R221" s="41" t="s">
        <v>356</v>
      </c>
      <c r="V221" s="42">
        <v>1510286</v>
      </c>
    </row>
    <row r="222" spans="13:22" ht="14.5" x14ac:dyDescent="0.35">
      <c r="M222" s="36"/>
      <c r="N222" s="37" t="s">
        <v>357</v>
      </c>
      <c r="O222" s="38">
        <v>748000</v>
      </c>
      <c r="P222" s="39">
        <v>2992</v>
      </c>
      <c r="Q222" s="40"/>
      <c r="R222" s="41" t="s">
        <v>358</v>
      </c>
      <c r="V222" s="42">
        <v>1698294</v>
      </c>
    </row>
    <row r="223" spans="13:22" ht="14.5" x14ac:dyDescent="0.35">
      <c r="M223" s="36"/>
      <c r="N223" s="37" t="s">
        <v>359</v>
      </c>
      <c r="O223" s="38">
        <v>356250</v>
      </c>
      <c r="P223" s="39">
        <v>1425</v>
      </c>
      <c r="Q223" s="40"/>
      <c r="R223" s="41" t="s">
        <v>360</v>
      </c>
      <c r="V223" s="42">
        <v>1185932</v>
      </c>
    </row>
    <row r="224" spans="13:22" ht="14.5" x14ac:dyDescent="0.35">
      <c r="M224" s="36"/>
      <c r="N224" s="37" t="s">
        <v>361</v>
      </c>
      <c r="O224" s="38">
        <v>167750</v>
      </c>
      <c r="P224" s="39">
        <v>671</v>
      </c>
      <c r="Q224" s="40"/>
      <c r="R224" s="41" t="s">
        <v>362</v>
      </c>
      <c r="V224" s="42">
        <v>939397</v>
      </c>
    </row>
    <row r="225" spans="13:22" ht="14.5" x14ac:dyDescent="0.35">
      <c r="M225" s="36"/>
      <c r="N225" s="37" t="s">
        <v>363</v>
      </c>
      <c r="O225" s="38">
        <v>529500</v>
      </c>
      <c r="P225" s="39">
        <v>2118</v>
      </c>
      <c r="Q225" s="40"/>
      <c r="R225" s="41" t="s">
        <v>364</v>
      </c>
      <c r="V225" s="42">
        <v>1412522</v>
      </c>
    </row>
    <row r="226" spans="13:22" ht="14.5" x14ac:dyDescent="0.35">
      <c r="M226" s="36"/>
      <c r="N226" s="37" t="s">
        <v>365</v>
      </c>
      <c r="O226" s="38">
        <v>329250</v>
      </c>
      <c r="P226" s="39">
        <v>1317</v>
      </c>
      <c r="Q226" s="40"/>
      <c r="R226" s="41" t="s">
        <v>366</v>
      </c>
      <c r="V226" s="42">
        <v>1150619</v>
      </c>
    </row>
    <row r="227" spans="13:22" ht="14.5" x14ac:dyDescent="0.35">
      <c r="M227" s="36"/>
      <c r="N227" s="37" t="s">
        <v>367</v>
      </c>
      <c r="O227" s="38">
        <v>425500</v>
      </c>
      <c r="P227" s="39">
        <v>1702</v>
      </c>
      <c r="Q227" s="40"/>
      <c r="R227" s="41" t="s">
        <v>368</v>
      </c>
      <c r="V227" s="42">
        <v>1276503</v>
      </c>
    </row>
    <row r="228" spans="13:22" ht="14.5" x14ac:dyDescent="0.35">
      <c r="M228" s="36"/>
      <c r="N228" s="37" t="s">
        <v>369</v>
      </c>
      <c r="O228" s="38">
        <v>76000</v>
      </c>
      <c r="P228" s="39">
        <v>304</v>
      </c>
      <c r="Q228" s="40"/>
      <c r="R228" s="41" t="s">
        <v>370</v>
      </c>
      <c r="V228" s="42">
        <v>819399</v>
      </c>
    </row>
    <row r="229" spans="13:22" ht="14.5" x14ac:dyDescent="0.35">
      <c r="M229" s="36"/>
      <c r="N229" s="37" t="s">
        <v>371</v>
      </c>
      <c r="O229" s="38">
        <v>295000</v>
      </c>
      <c r="P229" s="39">
        <v>1180</v>
      </c>
      <c r="Q229" s="40"/>
      <c r="R229" s="41" t="s">
        <v>372</v>
      </c>
      <c r="V229" s="42">
        <v>1105825</v>
      </c>
    </row>
    <row r="230" spans="13:22" ht="14.5" x14ac:dyDescent="0.35">
      <c r="M230" s="36"/>
      <c r="N230" s="37" t="s">
        <v>373</v>
      </c>
      <c r="O230" s="38">
        <v>438250</v>
      </c>
      <c r="P230" s="39">
        <v>1753</v>
      </c>
      <c r="Q230" s="40"/>
      <c r="R230" s="41" t="s">
        <v>374</v>
      </c>
      <c r="V230" s="42">
        <v>1293178</v>
      </c>
    </row>
    <row r="231" spans="13:22" ht="14.5" x14ac:dyDescent="0.35">
      <c r="M231" s="36"/>
      <c r="N231" s="37" t="s">
        <v>375</v>
      </c>
      <c r="O231" s="38">
        <v>88250</v>
      </c>
      <c r="P231" s="39">
        <v>353</v>
      </c>
      <c r="Q231" s="40"/>
      <c r="R231" s="41" t="s">
        <v>376</v>
      </c>
      <c r="V231" s="42">
        <v>835420</v>
      </c>
    </row>
    <row r="232" spans="13:22" ht="14.5" x14ac:dyDescent="0.35">
      <c r="M232" s="36"/>
      <c r="N232" s="37" t="s">
        <v>377</v>
      </c>
      <c r="O232" s="38">
        <v>122000</v>
      </c>
      <c r="P232" s="39">
        <v>488</v>
      </c>
      <c r="Q232" s="40"/>
      <c r="R232" s="41" t="s">
        <v>378</v>
      </c>
      <c r="V232" s="42">
        <v>879561</v>
      </c>
    </row>
    <row r="233" spans="13:22" ht="14.5" x14ac:dyDescent="0.35">
      <c r="M233" s="36"/>
      <c r="N233" s="37" t="s">
        <v>379</v>
      </c>
      <c r="O233" s="38">
        <v>4735000</v>
      </c>
      <c r="P233" s="39">
        <v>14793</v>
      </c>
      <c r="Q233" s="40"/>
      <c r="R233" s="41" t="s">
        <v>380</v>
      </c>
      <c r="V233" s="42">
        <v>6935698</v>
      </c>
    </row>
    <row r="234" spans="13:22" ht="14.5" x14ac:dyDescent="0.35">
      <c r="M234" s="36"/>
      <c r="N234" s="37" t="s">
        <v>381</v>
      </c>
      <c r="O234" s="38">
        <v>151663500</v>
      </c>
      <c r="P234" s="39">
        <v>283961</v>
      </c>
      <c r="Q234" s="40"/>
      <c r="R234" s="41" t="s">
        <v>382</v>
      </c>
      <c r="V234" s="42">
        <v>133135115</v>
      </c>
    </row>
    <row r="235" spans="13:22" ht="14.5" x14ac:dyDescent="0.35">
      <c r="M235" s="36"/>
      <c r="N235" s="37" t="s">
        <v>383</v>
      </c>
      <c r="O235" s="38">
        <v>258000</v>
      </c>
      <c r="P235" s="39">
        <v>1032</v>
      </c>
      <c r="Q235" s="40"/>
      <c r="R235" s="41" t="s">
        <v>384</v>
      </c>
      <c r="V235" s="42">
        <v>1057433</v>
      </c>
    </row>
    <row r="236" spans="13:22" ht="14.5" x14ac:dyDescent="0.35">
      <c r="M236" s="36"/>
      <c r="N236" s="37" t="s">
        <v>385</v>
      </c>
      <c r="O236" s="38">
        <v>64250</v>
      </c>
      <c r="P236" s="39">
        <v>257</v>
      </c>
      <c r="Q236" s="40"/>
      <c r="R236" s="41" t="s">
        <v>386</v>
      </c>
      <c r="V236" s="42">
        <v>804031</v>
      </c>
    </row>
    <row r="237" spans="13:22" ht="14.5" x14ac:dyDescent="0.35">
      <c r="M237" s="36"/>
      <c r="N237" s="37" t="s">
        <v>387</v>
      </c>
      <c r="O237" s="38">
        <v>355000</v>
      </c>
      <c r="P237" s="39">
        <v>1420</v>
      </c>
      <c r="Q237" s="40"/>
      <c r="R237" s="41" t="s">
        <v>388</v>
      </c>
      <c r="V237" s="42">
        <v>1184297</v>
      </c>
    </row>
    <row r="238" spans="13:22" ht="14.5" x14ac:dyDescent="0.35">
      <c r="M238" s="36"/>
      <c r="N238" s="37" t="s">
        <v>389</v>
      </c>
      <c r="O238" s="38">
        <v>490500</v>
      </c>
      <c r="P238" s="39">
        <v>1962</v>
      </c>
      <c r="Q238" s="40"/>
      <c r="R238" s="41" t="s">
        <v>390</v>
      </c>
      <c r="V238" s="42">
        <v>1361515</v>
      </c>
    </row>
    <row r="239" spans="13:22" ht="14.5" x14ac:dyDescent="0.35">
      <c r="M239" s="36"/>
      <c r="N239" s="37" t="s">
        <v>391</v>
      </c>
      <c r="O239" s="38">
        <v>263000</v>
      </c>
      <c r="P239" s="39">
        <v>1052</v>
      </c>
      <c r="Q239" s="40"/>
      <c r="R239" s="41" t="s">
        <v>392</v>
      </c>
      <c r="V239" s="42">
        <v>1063972</v>
      </c>
    </row>
    <row r="240" spans="13:22" ht="14.5" x14ac:dyDescent="0.35">
      <c r="M240" s="36"/>
      <c r="N240" s="37" t="s">
        <v>393</v>
      </c>
      <c r="O240" s="38">
        <v>609250</v>
      </c>
      <c r="P240" s="39">
        <v>2437</v>
      </c>
      <c r="Q240" s="40"/>
      <c r="R240" s="41" t="s">
        <v>394</v>
      </c>
      <c r="V240" s="42">
        <v>1516826</v>
      </c>
    </row>
    <row r="241" spans="13:22" ht="14.5" x14ac:dyDescent="0.35">
      <c r="M241" s="36"/>
      <c r="N241" s="37" t="s">
        <v>395</v>
      </c>
      <c r="O241" s="38">
        <v>24704500</v>
      </c>
      <c r="P241" s="39">
        <v>68045</v>
      </c>
      <c r="Q241" s="40"/>
      <c r="R241" s="41" t="s">
        <v>396</v>
      </c>
      <c r="V241" s="42">
        <v>31902898</v>
      </c>
    </row>
    <row r="242" spans="13:22" ht="14.5" x14ac:dyDescent="0.35">
      <c r="M242" s="36"/>
      <c r="N242" s="37" t="s">
        <v>397</v>
      </c>
      <c r="O242" s="38">
        <v>861000</v>
      </c>
      <c r="P242" s="39">
        <v>3444</v>
      </c>
      <c r="Q242" s="40"/>
      <c r="R242" s="41" t="s">
        <v>398</v>
      </c>
      <c r="V242" s="42">
        <v>1846085</v>
      </c>
    </row>
    <row r="243" spans="13:22" ht="14.5" x14ac:dyDescent="0.35">
      <c r="M243" s="36"/>
      <c r="N243" s="37" t="s">
        <v>399</v>
      </c>
      <c r="O243" s="38">
        <v>111750</v>
      </c>
      <c r="P243" s="39">
        <v>447</v>
      </c>
      <c r="Q243" s="40"/>
      <c r="R243" s="41" t="s">
        <v>400</v>
      </c>
      <c r="V243" s="42">
        <v>866156</v>
      </c>
    </row>
    <row r="244" spans="13:22" ht="14.5" x14ac:dyDescent="0.35">
      <c r="M244" s="36"/>
      <c r="N244" s="37" t="s">
        <v>401</v>
      </c>
      <c r="O244" s="38">
        <v>270500</v>
      </c>
      <c r="P244" s="39">
        <v>1082</v>
      </c>
      <c r="Q244" s="40"/>
      <c r="R244" s="41" t="s">
        <v>402</v>
      </c>
      <c r="V244" s="42">
        <v>1073782</v>
      </c>
    </row>
    <row r="245" spans="13:22" ht="14.5" x14ac:dyDescent="0.35">
      <c r="M245" s="36"/>
      <c r="N245" s="37" t="s">
        <v>403</v>
      </c>
      <c r="O245" s="38">
        <v>53000</v>
      </c>
      <c r="P245" s="39">
        <v>212</v>
      </c>
      <c r="Q245" s="40"/>
      <c r="R245" s="41" t="s">
        <v>404</v>
      </c>
      <c r="V245" s="42">
        <v>789318</v>
      </c>
    </row>
    <row r="246" spans="13:22" ht="14.5" x14ac:dyDescent="0.35">
      <c r="M246" s="36"/>
      <c r="N246" s="37" t="s">
        <v>405</v>
      </c>
      <c r="O246" s="38">
        <v>295000</v>
      </c>
      <c r="P246" s="39">
        <v>1180</v>
      </c>
      <c r="Q246" s="40"/>
      <c r="R246" s="41" t="s">
        <v>406</v>
      </c>
      <c r="V246" s="42">
        <v>1105825</v>
      </c>
    </row>
    <row r="247" spans="13:22" ht="14.5" x14ac:dyDescent="0.35">
      <c r="M247" s="36"/>
      <c r="N247" s="37" t="s">
        <v>407</v>
      </c>
      <c r="O247" s="38">
        <v>116000</v>
      </c>
      <c r="P247" s="39">
        <v>464</v>
      </c>
      <c r="Q247" s="40"/>
      <c r="R247" s="41" t="s">
        <v>408</v>
      </c>
      <c r="V247" s="42">
        <v>871714</v>
      </c>
    </row>
    <row r="248" spans="13:22" ht="14.5" x14ac:dyDescent="0.35">
      <c r="M248" s="36"/>
      <c r="N248" s="37" t="s">
        <v>409</v>
      </c>
      <c r="O248" s="38">
        <v>449750</v>
      </c>
      <c r="P248" s="39">
        <v>1799</v>
      </c>
      <c r="Q248" s="40"/>
      <c r="R248" s="41" t="s">
        <v>410</v>
      </c>
      <c r="V248" s="42">
        <v>1308219</v>
      </c>
    </row>
    <row r="249" spans="13:22" ht="14.5" x14ac:dyDescent="0.35">
      <c r="M249" s="36"/>
      <c r="N249" s="37" t="s">
        <v>411</v>
      </c>
      <c r="O249" s="38">
        <v>710000</v>
      </c>
      <c r="P249" s="39">
        <v>2840</v>
      </c>
      <c r="Q249" s="40"/>
      <c r="R249" s="41" t="s">
        <v>412</v>
      </c>
      <c r="V249" s="42">
        <v>1648595</v>
      </c>
    </row>
    <row r="250" spans="13:22" ht="14.5" x14ac:dyDescent="0.35">
      <c r="M250" s="36"/>
      <c r="N250" s="37" t="s">
        <v>413</v>
      </c>
      <c r="O250" s="38">
        <v>108500</v>
      </c>
      <c r="P250" s="39">
        <v>434</v>
      </c>
      <c r="Q250" s="40"/>
      <c r="R250" s="41" t="s">
        <v>414</v>
      </c>
      <c r="V250" s="42">
        <v>861905</v>
      </c>
    </row>
    <row r="251" spans="13:22" ht="14.5" x14ac:dyDescent="0.35">
      <c r="M251" s="36"/>
      <c r="N251" s="37" t="s">
        <v>415</v>
      </c>
      <c r="O251" s="38">
        <v>116250</v>
      </c>
      <c r="P251" s="39">
        <v>465</v>
      </c>
      <c r="Q251" s="40"/>
      <c r="R251" s="41" t="s">
        <v>416</v>
      </c>
      <c r="V251" s="42">
        <v>872041</v>
      </c>
    </row>
    <row r="252" spans="13:22" ht="14.5" x14ac:dyDescent="0.35">
      <c r="M252" s="36"/>
      <c r="N252" s="37" t="s">
        <v>417</v>
      </c>
      <c r="O252" s="38">
        <v>97000</v>
      </c>
      <c r="P252" s="39">
        <v>388</v>
      </c>
      <c r="Q252" s="40"/>
      <c r="R252" s="41" t="s">
        <v>418</v>
      </c>
      <c r="V252" s="42">
        <v>846864</v>
      </c>
    </row>
    <row r="253" spans="13:22" ht="14.5" x14ac:dyDescent="0.35">
      <c r="M253" s="36"/>
      <c r="N253" s="37" t="s">
        <v>419</v>
      </c>
      <c r="O253" s="38">
        <v>84750</v>
      </c>
      <c r="P253" s="39">
        <v>339</v>
      </c>
      <c r="Q253" s="40"/>
      <c r="R253" s="41" t="s">
        <v>420</v>
      </c>
      <c r="V253" s="42">
        <v>830843</v>
      </c>
    </row>
    <row r="254" spans="13:22" ht="14.5" x14ac:dyDescent="0.35">
      <c r="M254" s="36"/>
      <c r="N254" s="37" t="s">
        <v>421</v>
      </c>
      <c r="O254" s="38">
        <v>226750</v>
      </c>
      <c r="P254" s="39">
        <v>907</v>
      </c>
      <c r="Q254" s="40"/>
      <c r="R254" s="41" t="s">
        <v>422</v>
      </c>
      <c r="V254" s="42">
        <v>1016562</v>
      </c>
    </row>
    <row r="255" spans="13:22" ht="14.5" x14ac:dyDescent="0.35">
      <c r="M255" s="36"/>
      <c r="N255" s="37" t="s">
        <v>423</v>
      </c>
      <c r="O255" s="38">
        <v>43500</v>
      </c>
      <c r="P255" s="39">
        <v>174</v>
      </c>
      <c r="Q255" s="40"/>
      <c r="R255" s="41" t="s">
        <v>424</v>
      </c>
      <c r="V255" s="42">
        <v>776893</v>
      </c>
    </row>
    <row r="256" spans="13:22" ht="14.5" x14ac:dyDescent="0.35">
      <c r="M256" s="36"/>
      <c r="N256" s="37" t="s">
        <v>425</v>
      </c>
      <c r="O256" s="38">
        <v>1866250</v>
      </c>
      <c r="P256" s="39">
        <v>7143</v>
      </c>
      <c r="Q256" s="40"/>
      <c r="R256" s="41" t="s">
        <v>426</v>
      </c>
      <c r="V256" s="42">
        <v>3348996</v>
      </c>
    </row>
    <row r="257" spans="13:22" ht="14.5" x14ac:dyDescent="0.35">
      <c r="M257" s="36"/>
      <c r="N257" s="37" t="s">
        <v>427</v>
      </c>
      <c r="O257" s="38">
        <v>60000</v>
      </c>
      <c r="P257" s="39">
        <v>240</v>
      </c>
      <c r="Q257" s="40"/>
      <c r="R257" s="41" t="s">
        <v>428</v>
      </c>
      <c r="V257" s="42">
        <v>798473</v>
      </c>
    </row>
    <row r="258" spans="13:22" ht="14.5" x14ac:dyDescent="0.35">
      <c r="M258" s="36"/>
      <c r="N258" s="37" t="s">
        <v>429</v>
      </c>
      <c r="O258" s="38">
        <v>214250</v>
      </c>
      <c r="P258" s="39">
        <v>857</v>
      </c>
      <c r="Q258" s="40"/>
      <c r="R258" s="41" t="s">
        <v>430</v>
      </c>
      <c r="V258" s="42">
        <v>1000213</v>
      </c>
    </row>
    <row r="259" spans="13:22" ht="14.5" x14ac:dyDescent="0.35">
      <c r="M259" s="36"/>
      <c r="N259" s="37" t="s">
        <v>431</v>
      </c>
      <c r="O259" s="38">
        <v>170000</v>
      </c>
      <c r="P259" s="39">
        <v>680</v>
      </c>
      <c r="Q259" s="40"/>
      <c r="R259" s="41" t="s">
        <v>432</v>
      </c>
      <c r="V259" s="42">
        <v>942340</v>
      </c>
    </row>
    <row r="260" spans="13:22" ht="14.5" x14ac:dyDescent="0.35">
      <c r="M260" s="36"/>
      <c r="N260" s="37" t="s">
        <v>433</v>
      </c>
      <c r="O260" s="38">
        <v>557750</v>
      </c>
      <c r="P260" s="39">
        <v>2231</v>
      </c>
      <c r="Q260" s="40"/>
      <c r="R260" s="41" t="s">
        <v>432</v>
      </c>
      <c r="V260" s="42">
        <v>1449470</v>
      </c>
    </row>
    <row r="261" spans="13:22" ht="14.5" x14ac:dyDescent="0.35">
      <c r="M261" s="36"/>
      <c r="N261" s="37" t="s">
        <v>434</v>
      </c>
      <c r="O261" s="38">
        <v>185000</v>
      </c>
      <c r="P261" s="39">
        <v>740</v>
      </c>
      <c r="Q261" s="40"/>
      <c r="R261" s="41" t="s">
        <v>435</v>
      </c>
      <c r="V261" s="42">
        <v>961958</v>
      </c>
    </row>
    <row r="262" spans="13:22" ht="14.5" x14ac:dyDescent="0.35">
      <c r="M262" s="36"/>
      <c r="N262" s="37" t="s">
        <v>436</v>
      </c>
      <c r="O262" s="38">
        <v>854250</v>
      </c>
      <c r="P262" s="39">
        <v>3417</v>
      </c>
      <c r="Q262" s="40"/>
      <c r="R262" s="41" t="s">
        <v>437</v>
      </c>
      <c r="V262" s="42">
        <v>1837256</v>
      </c>
    </row>
    <row r="263" spans="13:22" ht="14.5" x14ac:dyDescent="0.35">
      <c r="M263" s="36"/>
      <c r="N263" s="37" t="s">
        <v>438</v>
      </c>
      <c r="O263" s="38">
        <v>643000</v>
      </c>
      <c r="P263" s="39">
        <v>2572</v>
      </c>
      <c r="Q263" s="40"/>
      <c r="R263" s="41" t="s">
        <v>439</v>
      </c>
      <c r="V263" s="42">
        <v>1560967</v>
      </c>
    </row>
    <row r="264" spans="13:22" ht="14.5" x14ac:dyDescent="0.35">
      <c r="M264" s="36"/>
      <c r="N264" s="37" t="s">
        <v>440</v>
      </c>
      <c r="O264" s="38">
        <v>330250</v>
      </c>
      <c r="P264" s="39">
        <v>1321</v>
      </c>
      <c r="Q264" s="40"/>
      <c r="R264" s="41" t="s">
        <v>441</v>
      </c>
      <c r="V264" s="42">
        <v>1151927</v>
      </c>
    </row>
    <row r="265" spans="13:22" ht="14.5" x14ac:dyDescent="0.35">
      <c r="M265" s="36"/>
      <c r="N265" s="37" t="s">
        <v>442</v>
      </c>
      <c r="O265" s="38">
        <v>193500</v>
      </c>
      <c r="P265" s="39">
        <v>774</v>
      </c>
      <c r="Q265" s="40"/>
      <c r="R265" s="41" t="s">
        <v>443</v>
      </c>
      <c r="V265" s="42">
        <v>973075</v>
      </c>
    </row>
    <row r="266" spans="13:22" ht="14.5" x14ac:dyDescent="0.35">
      <c r="M266" s="36"/>
      <c r="N266" s="37" t="s">
        <v>444</v>
      </c>
      <c r="O266" s="38">
        <v>486750</v>
      </c>
      <c r="P266" s="39">
        <v>1947</v>
      </c>
      <c r="Q266" s="40"/>
      <c r="R266" s="41" t="s">
        <v>443</v>
      </c>
      <c r="V266" s="42">
        <v>1356611</v>
      </c>
    </row>
    <row r="267" spans="13:22" ht="14.5" x14ac:dyDescent="0.35">
      <c r="M267" s="36"/>
      <c r="N267" s="37" t="s">
        <v>445</v>
      </c>
      <c r="O267" s="38">
        <v>361500</v>
      </c>
      <c r="P267" s="39">
        <v>1446</v>
      </c>
      <c r="Q267" s="40"/>
      <c r="R267" s="41" t="s">
        <v>446</v>
      </c>
      <c r="V267" s="42">
        <v>1192799</v>
      </c>
    </row>
    <row r="268" spans="13:22" ht="14.5" x14ac:dyDescent="0.35">
      <c r="M268" s="36"/>
      <c r="N268" s="37" t="s">
        <v>447</v>
      </c>
      <c r="O268" s="38">
        <v>326500</v>
      </c>
      <c r="P268" s="39">
        <v>1306</v>
      </c>
      <c r="Q268" s="40"/>
      <c r="R268" s="41" t="s">
        <v>448</v>
      </c>
      <c r="V268" s="42">
        <v>1147023</v>
      </c>
    </row>
    <row r="269" spans="13:22" ht="14.5" x14ac:dyDescent="0.35">
      <c r="M269" s="36"/>
      <c r="N269" s="37" t="s">
        <v>449</v>
      </c>
      <c r="O269" s="38">
        <v>538250</v>
      </c>
      <c r="P269" s="39">
        <v>2153</v>
      </c>
      <c r="Q269" s="40"/>
      <c r="R269" s="41" t="s">
        <v>450</v>
      </c>
      <c r="V269" s="42">
        <v>1423966</v>
      </c>
    </row>
    <row r="270" spans="13:22" ht="14.5" x14ac:dyDescent="0.35">
      <c r="M270" s="36"/>
      <c r="N270" s="37" t="s">
        <v>451</v>
      </c>
      <c r="O270" s="38">
        <v>220750</v>
      </c>
      <c r="P270" s="39">
        <v>883</v>
      </c>
      <c r="Q270" s="40"/>
      <c r="R270" s="41" t="s">
        <v>452</v>
      </c>
      <c r="V270" s="42">
        <v>1008715</v>
      </c>
    </row>
    <row r="271" spans="13:22" ht="14.5" x14ac:dyDescent="0.35">
      <c r="M271" s="36"/>
      <c r="N271" s="37" t="s">
        <v>453</v>
      </c>
      <c r="O271" s="38">
        <v>145000</v>
      </c>
      <c r="P271" s="39">
        <v>580</v>
      </c>
      <c r="Q271" s="40"/>
      <c r="R271" s="41" t="s">
        <v>454</v>
      </c>
      <c r="V271" s="42">
        <v>909643</v>
      </c>
    </row>
    <row r="272" spans="13:22" ht="14.5" x14ac:dyDescent="0.35">
      <c r="M272" s="36"/>
      <c r="N272" s="37" t="s">
        <v>455</v>
      </c>
      <c r="O272" s="38">
        <v>90000</v>
      </c>
      <c r="P272" s="39">
        <v>360</v>
      </c>
      <c r="Q272" s="40"/>
      <c r="R272" s="41" t="s">
        <v>456</v>
      </c>
      <c r="V272" s="42">
        <v>837709</v>
      </c>
    </row>
    <row r="273" spans="13:22" ht="14.5" x14ac:dyDescent="0.35">
      <c r="M273" s="36"/>
      <c r="N273" s="37" t="s">
        <v>457</v>
      </c>
      <c r="O273" s="38">
        <v>202500</v>
      </c>
      <c r="P273" s="39">
        <v>810</v>
      </c>
      <c r="Q273" s="40"/>
      <c r="R273" s="41" t="s">
        <v>458</v>
      </c>
      <c r="V273" s="42">
        <v>984846</v>
      </c>
    </row>
    <row r="274" spans="13:22" ht="14.5" x14ac:dyDescent="0.35">
      <c r="M274" s="36"/>
      <c r="N274" s="37" t="s">
        <v>459</v>
      </c>
      <c r="O274" s="38">
        <v>221500</v>
      </c>
      <c r="P274" s="39">
        <v>886</v>
      </c>
      <c r="Q274" s="40"/>
      <c r="R274" s="41" t="s">
        <v>460</v>
      </c>
      <c r="V274" s="42">
        <v>1009695</v>
      </c>
    </row>
    <row r="275" spans="13:22" ht="14.5" x14ac:dyDescent="0.35">
      <c r="M275" s="36"/>
      <c r="N275" s="37" t="s">
        <v>461</v>
      </c>
      <c r="O275" s="38">
        <v>1327750</v>
      </c>
      <c r="P275" s="39">
        <v>5311</v>
      </c>
      <c r="Q275" s="40"/>
      <c r="R275" s="41" t="s">
        <v>462</v>
      </c>
      <c r="V275" s="42">
        <v>2456538</v>
      </c>
    </row>
    <row r="276" spans="13:22" ht="14.5" x14ac:dyDescent="0.35">
      <c r="M276" s="36"/>
      <c r="N276" s="37" t="s">
        <v>463</v>
      </c>
      <c r="O276" s="38">
        <v>622000</v>
      </c>
      <c r="P276" s="39">
        <v>2488</v>
      </c>
      <c r="Q276" s="40"/>
      <c r="R276" s="41" t="s">
        <v>464</v>
      </c>
      <c r="V276" s="42">
        <v>1533501</v>
      </c>
    </row>
    <row r="277" spans="13:22" ht="14.5" x14ac:dyDescent="0.35">
      <c r="M277" s="36"/>
      <c r="N277" s="37" t="s">
        <v>465</v>
      </c>
      <c r="O277" s="38">
        <v>232000</v>
      </c>
      <c r="P277" s="39">
        <v>928</v>
      </c>
      <c r="Q277" s="40"/>
      <c r="R277" s="41" t="s">
        <v>466</v>
      </c>
      <c r="V277" s="42">
        <v>1023428</v>
      </c>
    </row>
    <row r="278" spans="13:22" ht="14.5" x14ac:dyDescent="0.35">
      <c r="M278" s="36"/>
      <c r="N278" s="37" t="s">
        <v>467</v>
      </c>
      <c r="O278" s="38">
        <v>225750</v>
      </c>
      <c r="P278" s="39">
        <v>903</v>
      </c>
      <c r="Q278" s="40"/>
      <c r="R278" s="41" t="s">
        <v>468</v>
      </c>
      <c r="V278" s="42">
        <v>1015254</v>
      </c>
    </row>
    <row r="279" spans="13:22" ht="14.5" x14ac:dyDescent="0.35">
      <c r="M279" s="36"/>
      <c r="N279" s="37" t="s">
        <v>469</v>
      </c>
      <c r="O279" s="38">
        <v>94750</v>
      </c>
      <c r="P279" s="39">
        <v>379</v>
      </c>
      <c r="Q279" s="40"/>
      <c r="R279" s="41" t="s">
        <v>470</v>
      </c>
      <c r="V279" s="42">
        <v>843922</v>
      </c>
    </row>
    <row r="280" spans="13:22" ht="14.5" x14ac:dyDescent="0.35">
      <c r="M280" s="36"/>
      <c r="N280" s="37" t="s">
        <v>471</v>
      </c>
      <c r="O280" s="38">
        <v>6998875</v>
      </c>
      <c r="P280" s="39">
        <v>20830</v>
      </c>
      <c r="Q280" s="40"/>
      <c r="R280" s="41" t="s">
        <v>472</v>
      </c>
      <c r="V280" s="42">
        <v>9766146</v>
      </c>
    </row>
    <row r="281" spans="13:22" ht="14.5" x14ac:dyDescent="0.35">
      <c r="M281" s="36"/>
      <c r="N281" s="37" t="s">
        <v>473</v>
      </c>
      <c r="O281" s="38">
        <v>152000</v>
      </c>
      <c r="P281" s="39">
        <v>608</v>
      </c>
      <c r="Q281" s="40"/>
      <c r="R281" s="41" t="s">
        <v>474</v>
      </c>
      <c r="V281" s="42">
        <v>918798</v>
      </c>
    </row>
    <row r="282" spans="13:22" ht="14.5" x14ac:dyDescent="0.35">
      <c r="M282" s="36"/>
      <c r="N282" s="37" t="s">
        <v>475</v>
      </c>
      <c r="O282" s="38">
        <v>244000</v>
      </c>
      <c r="P282" s="39">
        <v>976</v>
      </c>
      <c r="Q282" s="40"/>
      <c r="R282" s="41" t="s">
        <v>476</v>
      </c>
      <c r="V282" s="42">
        <v>1039123</v>
      </c>
    </row>
    <row r="283" spans="13:22" ht="14.5" x14ac:dyDescent="0.35">
      <c r="M283" s="36"/>
      <c r="N283" s="37" t="s">
        <v>477</v>
      </c>
      <c r="O283" s="38">
        <v>196250</v>
      </c>
      <c r="P283" s="39">
        <v>785</v>
      </c>
      <c r="Q283" s="40"/>
      <c r="R283" s="41" t="s">
        <v>478</v>
      </c>
      <c r="V283" s="42">
        <v>976671</v>
      </c>
    </row>
    <row r="284" spans="13:22" ht="14.5" x14ac:dyDescent="0.35">
      <c r="M284" s="36"/>
      <c r="N284" s="37" t="s">
        <v>479</v>
      </c>
      <c r="O284" s="38">
        <v>35500</v>
      </c>
      <c r="P284" s="39">
        <v>142</v>
      </c>
      <c r="Q284" s="40"/>
      <c r="R284" s="41" t="s">
        <v>480</v>
      </c>
      <c r="V284" s="42">
        <v>766430</v>
      </c>
    </row>
    <row r="285" spans="13:22" ht="14.5" x14ac:dyDescent="0.35">
      <c r="M285" s="36"/>
      <c r="N285" s="37" t="s">
        <v>481</v>
      </c>
      <c r="O285" s="38">
        <v>482000</v>
      </c>
      <c r="P285" s="39">
        <v>1928</v>
      </c>
      <c r="Q285" s="40"/>
      <c r="R285" s="41" t="s">
        <v>482</v>
      </c>
      <c r="V285" s="42">
        <v>1350398</v>
      </c>
    </row>
    <row r="286" spans="13:22" ht="14.5" x14ac:dyDescent="0.35">
      <c r="M286" s="36"/>
      <c r="N286" s="37" t="s">
        <v>483</v>
      </c>
      <c r="O286" s="38">
        <v>85750</v>
      </c>
      <c r="P286" s="39">
        <v>343</v>
      </c>
      <c r="Q286" s="40"/>
      <c r="R286" s="41" t="s">
        <v>484</v>
      </c>
      <c r="V286" s="42">
        <v>832151</v>
      </c>
    </row>
    <row r="287" spans="13:22" ht="14.5" x14ac:dyDescent="0.35">
      <c r="M287" s="36"/>
      <c r="N287" s="37" t="s">
        <v>485</v>
      </c>
      <c r="O287" s="38">
        <v>126250</v>
      </c>
      <c r="P287" s="39">
        <v>505</v>
      </c>
      <c r="Q287" s="40"/>
      <c r="R287" s="41" t="s">
        <v>486</v>
      </c>
      <c r="V287" s="42">
        <v>885120</v>
      </c>
    </row>
    <row r="288" spans="13:22" ht="14.5" x14ac:dyDescent="0.35">
      <c r="M288" s="36"/>
      <c r="N288" s="37" t="s">
        <v>487</v>
      </c>
      <c r="O288" s="38">
        <v>6669250</v>
      </c>
      <c r="P288" s="39">
        <v>19951</v>
      </c>
      <c r="Q288" s="40"/>
      <c r="R288" s="41" t="s">
        <v>488</v>
      </c>
      <c r="V288" s="42">
        <v>9354026</v>
      </c>
    </row>
    <row r="289" spans="13:22" ht="14.5" x14ac:dyDescent="0.35">
      <c r="M289" s="36"/>
      <c r="N289" s="37" t="s">
        <v>489</v>
      </c>
      <c r="O289" s="38">
        <v>158000</v>
      </c>
      <c r="P289" s="39">
        <v>632</v>
      </c>
      <c r="Q289" s="40"/>
      <c r="R289" s="41" t="s">
        <v>490</v>
      </c>
      <c r="V289" s="42">
        <v>926645</v>
      </c>
    </row>
    <row r="290" spans="13:22" ht="14.5" x14ac:dyDescent="0.35">
      <c r="M290" s="36"/>
      <c r="N290" s="37" t="s">
        <v>491</v>
      </c>
      <c r="O290" s="38">
        <v>329250</v>
      </c>
      <c r="P290" s="39">
        <v>1317</v>
      </c>
      <c r="Q290" s="40"/>
      <c r="R290" s="41" t="s">
        <v>492</v>
      </c>
      <c r="V290" s="42">
        <v>1150619</v>
      </c>
    </row>
    <row r="291" spans="13:22" ht="14.5" x14ac:dyDescent="0.35">
      <c r="M291" s="36"/>
      <c r="N291" s="37" t="s">
        <v>493</v>
      </c>
      <c r="O291" s="38">
        <v>187000</v>
      </c>
      <c r="P291" s="39">
        <v>748</v>
      </c>
      <c r="Q291" s="40"/>
      <c r="R291" s="41" t="s">
        <v>494</v>
      </c>
      <c r="V291" s="42">
        <v>964574</v>
      </c>
    </row>
    <row r="292" spans="13:22" ht="14.5" x14ac:dyDescent="0.35">
      <c r="M292" s="36"/>
      <c r="N292" s="37" t="s">
        <v>495</v>
      </c>
      <c r="O292" s="38">
        <v>347250</v>
      </c>
      <c r="P292" s="39">
        <v>1389</v>
      </c>
      <c r="Q292" s="40"/>
      <c r="R292" s="41" t="s">
        <v>496</v>
      </c>
      <c r="V292" s="42">
        <v>1174161</v>
      </c>
    </row>
    <row r="293" spans="13:22" ht="14.5" x14ac:dyDescent="0.35">
      <c r="M293" s="36"/>
      <c r="N293" s="37" t="s">
        <v>497</v>
      </c>
      <c r="O293" s="38">
        <v>198500</v>
      </c>
      <c r="P293" s="39">
        <v>794</v>
      </c>
      <c r="Q293" s="40"/>
      <c r="R293" s="41" t="s">
        <v>498</v>
      </c>
      <c r="V293" s="42">
        <v>979614</v>
      </c>
    </row>
    <row r="294" spans="13:22" ht="14.5" x14ac:dyDescent="0.35">
      <c r="M294" s="36"/>
      <c r="N294" s="37" t="s">
        <v>499</v>
      </c>
      <c r="O294" s="38">
        <v>447250</v>
      </c>
      <c r="P294" s="39">
        <v>1789</v>
      </c>
      <c r="Q294" s="40"/>
      <c r="R294" s="41" t="s">
        <v>500</v>
      </c>
      <c r="V294" s="42">
        <v>1304949</v>
      </c>
    </row>
    <row r="295" spans="13:22" ht="14.5" x14ac:dyDescent="0.35">
      <c r="M295" s="36"/>
      <c r="N295" s="37" t="s">
        <v>501</v>
      </c>
      <c r="O295" s="38">
        <v>277000</v>
      </c>
      <c r="P295" s="39">
        <v>1108</v>
      </c>
      <c r="Q295" s="40"/>
      <c r="R295" s="41" t="s">
        <v>502</v>
      </c>
      <c r="V295" s="42">
        <v>1082283</v>
      </c>
    </row>
    <row r="296" spans="13:22" ht="14.5" x14ac:dyDescent="0.35">
      <c r="M296" s="36"/>
      <c r="N296" s="37" t="s">
        <v>503</v>
      </c>
      <c r="O296" s="38">
        <v>2248000</v>
      </c>
      <c r="P296" s="39">
        <v>8161</v>
      </c>
      <c r="Q296" s="40"/>
      <c r="R296" s="41" t="s">
        <v>504</v>
      </c>
      <c r="V296" s="42">
        <v>3826285</v>
      </c>
    </row>
    <row r="297" spans="13:22" ht="14.5" x14ac:dyDescent="0.35">
      <c r="M297" s="36"/>
      <c r="N297" s="37" t="s">
        <v>505</v>
      </c>
      <c r="O297" s="38">
        <v>57750</v>
      </c>
      <c r="P297" s="39">
        <v>231</v>
      </c>
      <c r="Q297" s="40"/>
      <c r="R297" s="41" t="s">
        <v>506</v>
      </c>
      <c r="V297" s="42">
        <v>795530</v>
      </c>
    </row>
    <row r="298" spans="13:22" ht="14.5" x14ac:dyDescent="0.35">
      <c r="M298" s="36"/>
      <c r="N298" s="37" t="s">
        <v>507</v>
      </c>
      <c r="O298" s="38">
        <v>309000</v>
      </c>
      <c r="P298" s="39">
        <v>1236</v>
      </c>
      <c r="Q298" s="40"/>
      <c r="R298" s="41" t="s">
        <v>508</v>
      </c>
      <c r="V298" s="42">
        <v>1124135</v>
      </c>
    </row>
    <row r="299" spans="13:22" ht="14.5" x14ac:dyDescent="0.35">
      <c r="M299" s="36"/>
      <c r="N299" s="37" t="s">
        <v>509</v>
      </c>
      <c r="O299" s="38">
        <v>50250</v>
      </c>
      <c r="P299" s="39">
        <v>201</v>
      </c>
      <c r="Q299" s="40"/>
      <c r="R299" s="41" t="s">
        <v>510</v>
      </c>
      <c r="V299" s="42">
        <v>785721</v>
      </c>
    </row>
    <row r="300" spans="13:22" ht="14.5" x14ac:dyDescent="0.35">
      <c r="M300" s="36"/>
      <c r="N300" s="37" t="s">
        <v>511</v>
      </c>
      <c r="O300" s="38">
        <v>112750</v>
      </c>
      <c r="P300" s="39">
        <v>451</v>
      </c>
      <c r="Q300" s="40"/>
      <c r="R300" s="41" t="s">
        <v>512</v>
      </c>
      <c r="V300" s="42">
        <v>867463</v>
      </c>
    </row>
    <row r="301" spans="13:22" ht="14.5" x14ac:dyDescent="0.35">
      <c r="M301" s="36"/>
      <c r="N301" s="37" t="s">
        <v>513</v>
      </c>
      <c r="O301" s="38">
        <v>201250</v>
      </c>
      <c r="P301" s="39">
        <v>805</v>
      </c>
      <c r="Q301" s="40"/>
      <c r="R301" s="41" t="s">
        <v>514</v>
      </c>
      <c r="V301" s="42">
        <v>983211</v>
      </c>
    </row>
    <row r="302" spans="13:22" ht="14.5" x14ac:dyDescent="0.35">
      <c r="M302" s="36"/>
      <c r="N302" s="37" t="s">
        <v>515</v>
      </c>
      <c r="O302" s="38">
        <v>2215750</v>
      </c>
      <c r="P302" s="39">
        <v>8075</v>
      </c>
      <c r="Q302" s="40"/>
      <c r="R302" s="41" t="s">
        <v>516</v>
      </c>
      <c r="V302" s="42">
        <v>3785964</v>
      </c>
    </row>
    <row r="303" spans="13:22" ht="14.5" x14ac:dyDescent="0.35">
      <c r="M303" s="36"/>
      <c r="N303" s="37" t="s">
        <v>517</v>
      </c>
      <c r="O303" s="38">
        <v>1024500</v>
      </c>
      <c r="P303" s="39">
        <v>4098</v>
      </c>
      <c r="Q303" s="40"/>
      <c r="R303" s="41" t="s">
        <v>518</v>
      </c>
      <c r="V303" s="42">
        <v>2059923</v>
      </c>
    </row>
    <row r="304" spans="13:22" ht="14.5" x14ac:dyDescent="0.35">
      <c r="M304" s="36"/>
      <c r="N304" s="37" t="s">
        <v>519</v>
      </c>
      <c r="O304" s="38">
        <v>8789125</v>
      </c>
      <c r="P304" s="39">
        <v>25604</v>
      </c>
      <c r="Q304" s="40"/>
      <c r="R304" s="41" t="s">
        <v>520</v>
      </c>
      <c r="V304" s="42">
        <v>12004435</v>
      </c>
    </row>
    <row r="305" spans="13:22" ht="14.5" x14ac:dyDescent="0.35">
      <c r="M305" s="36"/>
      <c r="N305" s="37" t="s">
        <v>521</v>
      </c>
      <c r="O305" s="38">
        <v>637000</v>
      </c>
      <c r="P305" s="39">
        <v>2548</v>
      </c>
      <c r="Q305" s="40"/>
      <c r="R305" s="41" t="s">
        <v>522</v>
      </c>
      <c r="V305" s="42">
        <v>1553120</v>
      </c>
    </row>
    <row r="306" spans="13:22" ht="14.5" x14ac:dyDescent="0.35">
      <c r="M306" s="36"/>
      <c r="N306" s="37" t="s">
        <v>523</v>
      </c>
      <c r="O306" s="38">
        <v>112000</v>
      </c>
      <c r="P306" s="39">
        <v>448</v>
      </c>
      <c r="Q306" s="40"/>
      <c r="R306" s="41" t="s">
        <v>524</v>
      </c>
      <c r="V306" s="42">
        <v>866483</v>
      </c>
    </row>
    <row r="307" spans="13:22" ht="14.5" x14ac:dyDescent="0.35">
      <c r="M307" s="36"/>
      <c r="N307" s="37" t="s">
        <v>525</v>
      </c>
      <c r="O307" s="38">
        <v>91750</v>
      </c>
      <c r="P307" s="39">
        <v>367</v>
      </c>
      <c r="Q307" s="40"/>
      <c r="R307" s="41" t="s">
        <v>526</v>
      </c>
      <c r="V307" s="42">
        <v>839998</v>
      </c>
    </row>
    <row r="308" spans="13:22" ht="14.5" x14ac:dyDescent="0.35">
      <c r="M308" s="36"/>
      <c r="N308" s="37" t="s">
        <v>527</v>
      </c>
      <c r="O308" s="38">
        <v>1943500</v>
      </c>
      <c r="P308" s="39">
        <v>7349</v>
      </c>
      <c r="Q308" s="40"/>
      <c r="R308" s="41" t="s">
        <v>528</v>
      </c>
      <c r="V308" s="42">
        <v>3445579</v>
      </c>
    </row>
    <row r="309" spans="13:22" ht="14.5" x14ac:dyDescent="0.35">
      <c r="M309" s="36"/>
      <c r="N309" s="37" t="s">
        <v>529</v>
      </c>
      <c r="O309" s="38">
        <v>56750</v>
      </c>
      <c r="P309" s="39">
        <v>227</v>
      </c>
      <c r="Q309" s="40"/>
      <c r="R309" s="41" t="s">
        <v>530</v>
      </c>
      <c r="V309" s="42">
        <v>794222</v>
      </c>
    </row>
    <row r="310" spans="13:22" ht="14.5" x14ac:dyDescent="0.35">
      <c r="M310" s="36"/>
      <c r="N310" s="37" t="s">
        <v>531</v>
      </c>
      <c r="O310" s="38">
        <v>3325000</v>
      </c>
      <c r="P310" s="39">
        <v>11033</v>
      </c>
      <c r="Q310" s="40"/>
      <c r="R310" s="41" t="s">
        <v>532</v>
      </c>
      <c r="V310" s="42">
        <v>5172822</v>
      </c>
    </row>
    <row r="311" spans="13:22" ht="14.5" x14ac:dyDescent="0.35">
      <c r="M311" s="36"/>
      <c r="N311" s="37" t="s">
        <v>533</v>
      </c>
      <c r="O311" s="38">
        <v>156250</v>
      </c>
      <c r="P311" s="39">
        <v>625</v>
      </c>
      <c r="Q311" s="40"/>
      <c r="R311" s="41" t="s">
        <v>534</v>
      </c>
      <c r="V311" s="42">
        <v>924356</v>
      </c>
    </row>
    <row r="312" spans="13:22" ht="14.5" x14ac:dyDescent="0.35">
      <c r="M312" s="36"/>
      <c r="N312" s="37" t="s">
        <v>535</v>
      </c>
      <c r="O312" s="38">
        <v>79500</v>
      </c>
      <c r="P312" s="39">
        <v>318</v>
      </c>
      <c r="Q312" s="40"/>
      <c r="R312" s="41" t="s">
        <v>536</v>
      </c>
      <c r="V312" s="42">
        <v>823976</v>
      </c>
    </row>
    <row r="313" spans="13:22" ht="14.5" x14ac:dyDescent="0.35">
      <c r="M313" s="36"/>
      <c r="N313" s="37" t="s">
        <v>537</v>
      </c>
      <c r="O313" s="38">
        <v>611000</v>
      </c>
      <c r="P313" s="39">
        <v>2444</v>
      </c>
      <c r="Q313" s="40"/>
      <c r="R313" s="41" t="s">
        <v>538</v>
      </c>
      <c r="V313" s="42">
        <v>1519115</v>
      </c>
    </row>
    <row r="314" spans="13:22" ht="14.5" x14ac:dyDescent="0.35">
      <c r="M314" s="36"/>
      <c r="N314" s="37" t="s">
        <v>539</v>
      </c>
      <c r="O314" s="38">
        <v>335500</v>
      </c>
      <c r="P314" s="39">
        <v>1342</v>
      </c>
      <c r="Q314" s="40"/>
      <c r="R314" s="41" t="s">
        <v>540</v>
      </c>
      <c r="V314" s="42">
        <v>1158794</v>
      </c>
    </row>
    <row r="315" spans="13:22" ht="14.5" x14ac:dyDescent="0.35">
      <c r="M315" s="36"/>
      <c r="N315" s="37" t="s">
        <v>541</v>
      </c>
      <c r="O315" s="38">
        <v>351500</v>
      </c>
      <c r="P315" s="39">
        <v>1406</v>
      </c>
      <c r="Q315" s="40"/>
      <c r="R315" s="41" t="s">
        <v>542</v>
      </c>
      <c r="V315" s="42">
        <v>1179720</v>
      </c>
    </row>
    <row r="316" spans="13:22" ht="14.5" x14ac:dyDescent="0.35">
      <c r="M316" s="36"/>
      <c r="N316" s="37" t="s">
        <v>543</v>
      </c>
      <c r="O316" s="38">
        <v>322250</v>
      </c>
      <c r="P316" s="39">
        <v>1289</v>
      </c>
      <c r="Q316" s="40"/>
      <c r="R316" s="41" t="s">
        <v>544</v>
      </c>
      <c r="V316" s="42">
        <v>1141464</v>
      </c>
    </row>
    <row r="317" spans="13:22" ht="14.5" x14ac:dyDescent="0.35">
      <c r="M317" s="36"/>
      <c r="N317" s="37" t="s">
        <v>545</v>
      </c>
      <c r="O317" s="38">
        <v>2162875</v>
      </c>
      <c r="P317" s="39">
        <v>7934</v>
      </c>
      <c r="Q317" s="40"/>
      <c r="R317" s="41" t="s">
        <v>546</v>
      </c>
      <c r="V317" s="42">
        <v>3719856</v>
      </c>
    </row>
    <row r="318" spans="13:22" ht="14.5" x14ac:dyDescent="0.35">
      <c r="M318" s="36"/>
      <c r="N318" s="37" t="s">
        <v>547</v>
      </c>
      <c r="O318" s="38">
        <v>291500</v>
      </c>
      <c r="P318" s="39">
        <v>1166</v>
      </c>
      <c r="Q318" s="40"/>
      <c r="R318" s="41" t="s">
        <v>548</v>
      </c>
      <c r="V318" s="42">
        <v>1101247</v>
      </c>
    </row>
    <row r="319" spans="13:22" ht="14.5" x14ac:dyDescent="0.35">
      <c r="M319" s="36"/>
      <c r="N319" s="37" t="s">
        <v>549</v>
      </c>
      <c r="O319" s="38">
        <v>1405750</v>
      </c>
      <c r="P319" s="39">
        <v>5623</v>
      </c>
      <c r="Q319" s="40"/>
      <c r="R319" s="41" t="s">
        <v>550</v>
      </c>
      <c r="V319" s="42">
        <v>2558552</v>
      </c>
    </row>
    <row r="320" spans="13:22" ht="14.5" x14ac:dyDescent="0.35">
      <c r="M320" s="36"/>
      <c r="N320" s="37" t="s">
        <v>551</v>
      </c>
      <c r="O320" s="38">
        <v>168500</v>
      </c>
      <c r="P320" s="39">
        <v>674</v>
      </c>
      <c r="Q320" s="40"/>
      <c r="R320" s="41" t="s">
        <v>552</v>
      </c>
      <c r="V320" s="42">
        <v>940378</v>
      </c>
    </row>
    <row r="321" spans="13:22" ht="14.5" x14ac:dyDescent="0.35">
      <c r="M321" s="36"/>
      <c r="N321" s="37" t="s">
        <v>553</v>
      </c>
      <c r="O321" s="38">
        <v>129750</v>
      </c>
      <c r="P321" s="39">
        <v>519</v>
      </c>
      <c r="Q321" s="40"/>
      <c r="R321" s="41" t="s">
        <v>554</v>
      </c>
      <c r="V321" s="42">
        <v>889697</v>
      </c>
    </row>
    <row r="322" spans="13:22" ht="14.5" x14ac:dyDescent="0.35">
      <c r="M322" s="36"/>
      <c r="N322" s="37" t="s">
        <v>555</v>
      </c>
      <c r="O322" s="38">
        <v>697750</v>
      </c>
      <c r="P322" s="39">
        <v>2791</v>
      </c>
      <c r="Q322" s="40"/>
      <c r="R322" s="41" t="s">
        <v>556</v>
      </c>
      <c r="V322" s="42">
        <v>1632573</v>
      </c>
    </row>
    <row r="323" spans="13:22" ht="14.5" x14ac:dyDescent="0.35">
      <c r="M323" s="36"/>
      <c r="N323" s="37" t="s">
        <v>557</v>
      </c>
      <c r="O323" s="38">
        <v>112250</v>
      </c>
      <c r="P323" s="39">
        <v>449</v>
      </c>
      <c r="Q323" s="40"/>
      <c r="R323" s="41" t="s">
        <v>558</v>
      </c>
      <c r="V323" s="42">
        <v>866810</v>
      </c>
    </row>
    <row r="324" spans="13:22" ht="14.5" x14ac:dyDescent="0.35">
      <c r="M324" s="36"/>
      <c r="N324" s="37" t="s">
        <v>559</v>
      </c>
      <c r="O324" s="38">
        <v>40250</v>
      </c>
      <c r="P324" s="39">
        <v>161</v>
      </c>
      <c r="Q324" s="40"/>
      <c r="R324" s="41" t="s">
        <v>560</v>
      </c>
      <c r="V324" s="42">
        <v>772642</v>
      </c>
    </row>
    <row r="325" spans="13:22" ht="14.5" x14ac:dyDescent="0.35">
      <c r="M325" s="36"/>
      <c r="N325" s="37" t="s">
        <v>561</v>
      </c>
      <c r="O325" s="38">
        <v>257250</v>
      </c>
      <c r="P325" s="39">
        <v>1029</v>
      </c>
      <c r="Q325" s="40"/>
      <c r="R325" s="41" t="s">
        <v>562</v>
      </c>
      <c r="V325" s="42">
        <v>1056452</v>
      </c>
    </row>
    <row r="326" spans="13:22" ht="14.5" x14ac:dyDescent="0.35">
      <c r="M326" s="36"/>
      <c r="N326" s="37" t="s">
        <v>563</v>
      </c>
      <c r="O326" s="38">
        <v>113000</v>
      </c>
      <c r="P326" s="39">
        <v>452</v>
      </c>
      <c r="Q326" s="40"/>
      <c r="R326" s="41" t="s">
        <v>564</v>
      </c>
      <c r="V326" s="42">
        <v>867790</v>
      </c>
    </row>
    <row r="327" spans="13:22" ht="14.5" x14ac:dyDescent="0.35">
      <c r="M327" s="36"/>
      <c r="N327" s="37" t="s">
        <v>565</v>
      </c>
      <c r="O327" s="38">
        <v>49000</v>
      </c>
      <c r="P327" s="39">
        <v>196</v>
      </c>
      <c r="Q327" s="40"/>
      <c r="R327" s="41" t="s">
        <v>566</v>
      </c>
      <c r="V327" s="42">
        <v>784086</v>
      </c>
    </row>
    <row r="328" spans="13:22" ht="14.5" x14ac:dyDescent="0.35">
      <c r="M328" s="36"/>
      <c r="N328" s="37" t="s">
        <v>567</v>
      </c>
      <c r="O328" s="38">
        <v>971500</v>
      </c>
      <c r="P328" s="39">
        <v>3886</v>
      </c>
      <c r="Q328" s="40"/>
      <c r="R328" s="41" t="s">
        <v>568</v>
      </c>
      <c r="V328" s="42">
        <v>1990605</v>
      </c>
    </row>
    <row r="329" spans="13:22" ht="14.5" x14ac:dyDescent="0.35">
      <c r="M329" s="36"/>
      <c r="N329" s="37" t="s">
        <v>569</v>
      </c>
      <c r="O329" s="38">
        <v>44250</v>
      </c>
      <c r="P329" s="39">
        <v>177</v>
      </c>
      <c r="Q329" s="40"/>
      <c r="R329" s="41" t="s">
        <v>570</v>
      </c>
      <c r="V329" s="42">
        <v>777874</v>
      </c>
    </row>
    <row r="330" spans="13:22" ht="14.5" x14ac:dyDescent="0.35">
      <c r="M330" s="36"/>
      <c r="N330" s="37" t="s">
        <v>571</v>
      </c>
      <c r="O330" s="38">
        <v>4129750</v>
      </c>
      <c r="P330" s="39">
        <v>13179</v>
      </c>
      <c r="Q330" s="40"/>
      <c r="R330" s="41" t="s">
        <v>572</v>
      </c>
      <c r="V330" s="42">
        <v>6178974</v>
      </c>
    </row>
    <row r="331" spans="13:22" ht="14.5" x14ac:dyDescent="0.35">
      <c r="M331" s="36"/>
      <c r="N331" s="37" t="s">
        <v>573</v>
      </c>
      <c r="O331" s="38">
        <v>1408000</v>
      </c>
      <c r="P331" s="39">
        <v>5632</v>
      </c>
      <c r="Q331" s="40"/>
      <c r="R331" s="41" t="s">
        <v>574</v>
      </c>
      <c r="V331" s="42">
        <v>2561495</v>
      </c>
    </row>
    <row r="332" spans="13:22" ht="14.5" x14ac:dyDescent="0.35">
      <c r="M332" s="36"/>
      <c r="N332" s="37" t="s">
        <v>575</v>
      </c>
      <c r="O332" s="38">
        <v>673250</v>
      </c>
      <c r="P332" s="39">
        <v>2693</v>
      </c>
      <c r="Q332" s="40"/>
      <c r="R332" s="41" t="s">
        <v>576</v>
      </c>
      <c r="V332" s="42">
        <v>1600530</v>
      </c>
    </row>
    <row r="333" spans="13:22" ht="14.5" x14ac:dyDescent="0.35">
      <c r="M333" s="36"/>
      <c r="N333" s="37" t="s">
        <v>577</v>
      </c>
      <c r="O333" s="38">
        <v>38250</v>
      </c>
      <c r="P333" s="39">
        <v>153</v>
      </c>
      <c r="Q333" s="40"/>
      <c r="R333" s="41" t="s">
        <v>578</v>
      </c>
      <c r="V333" s="42">
        <v>770026</v>
      </c>
    </row>
    <row r="334" spans="13:22" ht="14.5" x14ac:dyDescent="0.35">
      <c r="M334" s="36"/>
      <c r="N334" s="37" t="s">
        <v>579</v>
      </c>
      <c r="O334" s="38">
        <v>113000</v>
      </c>
      <c r="P334" s="39">
        <v>452</v>
      </c>
      <c r="Q334" s="40"/>
      <c r="R334" s="41" t="s">
        <v>580</v>
      </c>
      <c r="V334" s="42">
        <v>867790</v>
      </c>
    </row>
    <row r="335" spans="13:22" ht="14.5" x14ac:dyDescent="0.35">
      <c r="M335" s="36"/>
      <c r="N335" s="37" t="s">
        <v>581</v>
      </c>
      <c r="O335" s="38">
        <v>151750</v>
      </c>
      <c r="P335" s="39">
        <v>607</v>
      </c>
      <c r="Q335" s="40"/>
      <c r="R335" s="41" t="s">
        <v>582</v>
      </c>
      <c r="V335" s="42">
        <v>918471</v>
      </c>
    </row>
    <row r="336" spans="13:22" ht="14.5" x14ac:dyDescent="0.35">
      <c r="M336" s="36"/>
      <c r="N336" s="37" t="s">
        <v>583</v>
      </c>
      <c r="O336" s="38">
        <v>65250</v>
      </c>
      <c r="P336" s="39">
        <v>261</v>
      </c>
      <c r="Q336" s="40"/>
      <c r="R336" s="41" t="s">
        <v>584</v>
      </c>
      <c r="V336" s="42">
        <v>805339</v>
      </c>
    </row>
    <row r="337" spans="13:22" ht="14.5" x14ac:dyDescent="0.35">
      <c r="M337" s="36"/>
      <c r="N337" s="37" t="s">
        <v>585</v>
      </c>
      <c r="O337" s="38">
        <v>121750</v>
      </c>
      <c r="P337" s="39">
        <v>487</v>
      </c>
      <c r="Q337" s="40"/>
      <c r="R337" s="41" t="s">
        <v>586</v>
      </c>
      <c r="V337" s="42">
        <v>879234</v>
      </c>
    </row>
    <row r="338" spans="13:22" ht="14.5" x14ac:dyDescent="0.35">
      <c r="M338" s="36"/>
      <c r="N338" s="37" t="s">
        <v>587</v>
      </c>
      <c r="O338" s="38">
        <v>133000</v>
      </c>
      <c r="P338" s="39">
        <v>532</v>
      </c>
      <c r="Q338" s="40"/>
      <c r="R338" s="41" t="s">
        <v>588</v>
      </c>
      <c r="V338" s="42">
        <v>893948</v>
      </c>
    </row>
    <row r="339" spans="13:22" ht="14.5" x14ac:dyDescent="0.35">
      <c r="M339" s="36"/>
      <c r="N339" s="37" t="s">
        <v>589</v>
      </c>
      <c r="O339" s="38">
        <v>240250</v>
      </c>
      <c r="P339" s="39">
        <v>961</v>
      </c>
      <c r="Q339" s="40"/>
      <c r="R339" s="41" t="s">
        <v>590</v>
      </c>
      <c r="V339" s="42">
        <v>1034218</v>
      </c>
    </row>
    <row r="340" spans="13:22" ht="14.5" x14ac:dyDescent="0.35">
      <c r="M340" s="36"/>
      <c r="N340" s="37" t="s">
        <v>591</v>
      </c>
      <c r="O340" s="38">
        <v>473000</v>
      </c>
      <c r="P340" s="39">
        <v>1892</v>
      </c>
      <c r="Q340" s="40"/>
      <c r="R340" s="41" t="s">
        <v>592</v>
      </c>
      <c r="V340" s="42">
        <v>1338627</v>
      </c>
    </row>
    <row r="341" spans="13:22" ht="14.5" x14ac:dyDescent="0.35">
      <c r="M341" s="36"/>
      <c r="N341" s="37" t="s">
        <v>593</v>
      </c>
      <c r="O341" s="38">
        <v>10500</v>
      </c>
      <c r="P341" s="39">
        <v>42</v>
      </c>
      <c r="Q341" s="40"/>
      <c r="R341" s="41" t="s">
        <v>594</v>
      </c>
      <c r="V341" s="42">
        <v>733733</v>
      </c>
    </row>
    <row r="342" spans="13:22" ht="14.5" x14ac:dyDescent="0.35">
      <c r="M342" s="36"/>
      <c r="N342" s="37" t="s">
        <v>595</v>
      </c>
      <c r="O342" s="38">
        <v>87250</v>
      </c>
      <c r="P342" s="39">
        <v>349</v>
      </c>
      <c r="Q342" s="40"/>
      <c r="R342" s="41" t="s">
        <v>596</v>
      </c>
      <c r="V342" s="42">
        <v>834113</v>
      </c>
    </row>
    <row r="343" spans="13:22" ht="14.5" x14ac:dyDescent="0.35">
      <c r="M343" s="36"/>
      <c r="N343" s="37" t="s">
        <v>597</v>
      </c>
      <c r="O343" s="38">
        <v>120750</v>
      </c>
      <c r="P343" s="39">
        <v>483</v>
      </c>
      <c r="Q343" s="40"/>
      <c r="R343" s="41" t="s">
        <v>598</v>
      </c>
      <c r="V343" s="42">
        <v>877927</v>
      </c>
    </row>
    <row r="344" spans="13:22" ht="14.5" x14ac:dyDescent="0.35">
      <c r="M344" s="36"/>
      <c r="N344" s="37" t="s">
        <v>599</v>
      </c>
      <c r="O344" s="38">
        <v>406500</v>
      </c>
      <c r="P344" s="39">
        <v>1626</v>
      </c>
      <c r="Q344" s="40"/>
      <c r="R344" s="41" t="s">
        <v>600</v>
      </c>
      <c r="V344" s="42">
        <v>1251653</v>
      </c>
    </row>
    <row r="345" spans="13:22" ht="14.5" x14ac:dyDescent="0.35">
      <c r="M345" s="36"/>
      <c r="N345" s="37" t="s">
        <v>601</v>
      </c>
      <c r="O345" s="38">
        <v>5406250</v>
      </c>
      <c r="P345" s="39">
        <v>16583</v>
      </c>
      <c r="Q345" s="40"/>
      <c r="R345" s="41" t="s">
        <v>602</v>
      </c>
      <c r="V345" s="42">
        <v>7774940</v>
      </c>
    </row>
    <row r="346" spans="13:22" ht="14.5" x14ac:dyDescent="0.35">
      <c r="M346" s="36"/>
      <c r="N346" s="37" t="s">
        <v>603</v>
      </c>
      <c r="O346" s="38">
        <v>240250</v>
      </c>
      <c r="P346" s="39">
        <v>961</v>
      </c>
      <c r="Q346" s="40"/>
      <c r="R346" s="41" t="s">
        <v>604</v>
      </c>
      <c r="V346" s="42">
        <v>1034218</v>
      </c>
    </row>
    <row r="347" spans="13:22" ht="14.5" x14ac:dyDescent="0.35">
      <c r="M347" s="36"/>
      <c r="N347" s="37" t="s">
        <v>605</v>
      </c>
      <c r="O347" s="38">
        <v>962000</v>
      </c>
      <c r="P347" s="39">
        <v>3848</v>
      </c>
      <c r="Q347" s="40"/>
      <c r="R347" s="41" t="s">
        <v>606</v>
      </c>
      <c r="V347" s="42">
        <v>1978181</v>
      </c>
    </row>
    <row r="348" spans="13:22" ht="14.5" x14ac:dyDescent="0.35">
      <c r="M348" s="36"/>
      <c r="N348" s="37" t="s">
        <v>607</v>
      </c>
      <c r="O348" s="38">
        <v>1429750</v>
      </c>
      <c r="P348" s="39">
        <v>5719</v>
      </c>
      <c r="Q348" s="40"/>
      <c r="R348" s="41" t="s">
        <v>606</v>
      </c>
      <c r="V348" s="42">
        <v>2589941</v>
      </c>
    </row>
    <row r="349" spans="13:22" ht="14.5" x14ac:dyDescent="0.35">
      <c r="M349" s="36"/>
      <c r="N349" s="37" t="s">
        <v>608</v>
      </c>
      <c r="O349" s="38">
        <v>1267500</v>
      </c>
      <c r="P349" s="39">
        <v>5070</v>
      </c>
      <c r="Q349" s="40"/>
      <c r="R349" s="41" t="s">
        <v>609</v>
      </c>
      <c r="V349" s="42">
        <v>2377738</v>
      </c>
    </row>
    <row r="350" spans="13:22" ht="14.5" x14ac:dyDescent="0.35">
      <c r="M350" s="36"/>
      <c r="N350" s="37" t="s">
        <v>610</v>
      </c>
      <c r="O350" s="38">
        <v>304750</v>
      </c>
      <c r="P350" s="39">
        <v>1219</v>
      </c>
      <c r="Q350" s="40"/>
      <c r="R350" s="41" t="s">
        <v>611</v>
      </c>
      <c r="V350" s="42">
        <v>1118576</v>
      </c>
    </row>
    <row r="351" spans="13:22" ht="14.5" x14ac:dyDescent="0.35">
      <c r="M351" s="36"/>
      <c r="N351" s="37" t="s">
        <v>612</v>
      </c>
      <c r="O351" s="38">
        <v>217250</v>
      </c>
      <c r="P351" s="39">
        <v>869</v>
      </c>
      <c r="Q351" s="40"/>
      <c r="R351" s="41" t="s">
        <v>613</v>
      </c>
      <c r="V351" s="42">
        <v>1004137</v>
      </c>
    </row>
    <row r="352" spans="13:22" ht="14.5" x14ac:dyDescent="0.35">
      <c r="M352" s="36"/>
      <c r="N352" s="37" t="s">
        <v>614</v>
      </c>
      <c r="O352" s="38">
        <v>384000</v>
      </c>
      <c r="P352" s="39">
        <v>1536</v>
      </c>
      <c r="Q352" s="40"/>
      <c r="R352" s="41" t="s">
        <v>615</v>
      </c>
      <c r="V352" s="42">
        <v>1222226</v>
      </c>
    </row>
    <row r="353" spans="13:22" ht="14.5" x14ac:dyDescent="0.35">
      <c r="M353" s="36"/>
      <c r="N353" s="37" t="s">
        <v>616</v>
      </c>
      <c r="O353" s="38">
        <v>205250</v>
      </c>
      <c r="P353" s="39">
        <v>821</v>
      </c>
      <c r="Q353" s="40"/>
      <c r="R353" s="41" t="s">
        <v>617</v>
      </c>
      <c r="V353" s="42">
        <v>988442</v>
      </c>
    </row>
    <row r="354" spans="13:22" ht="14.5" x14ac:dyDescent="0.35">
      <c r="M354" s="36"/>
      <c r="N354" s="37" t="s">
        <v>618</v>
      </c>
      <c r="O354" s="38">
        <v>503000</v>
      </c>
      <c r="P354" s="39">
        <v>2012</v>
      </c>
      <c r="Q354" s="40"/>
      <c r="R354" s="41" t="s">
        <v>619</v>
      </c>
      <c r="V354" s="42">
        <v>1377864</v>
      </c>
    </row>
    <row r="355" spans="13:22" ht="14.5" x14ac:dyDescent="0.35">
      <c r="M355" s="36"/>
      <c r="N355" s="37" t="s">
        <v>620</v>
      </c>
      <c r="O355" s="38">
        <v>39750</v>
      </c>
      <c r="P355" s="39">
        <v>159</v>
      </c>
      <c r="Q355" s="40"/>
      <c r="R355" s="41" t="s">
        <v>621</v>
      </c>
      <c r="V355" s="42">
        <v>771988</v>
      </c>
    </row>
    <row r="356" spans="13:22" ht="14.5" x14ac:dyDescent="0.35">
      <c r="M356" s="35"/>
      <c r="N356" s="37" t="s">
        <v>622</v>
      </c>
      <c r="O356" s="38">
        <v>7880500</v>
      </c>
      <c r="P356" s="39">
        <v>23181</v>
      </c>
      <c r="Q356" s="40"/>
      <c r="R356" s="41" t="s">
        <v>623</v>
      </c>
      <c r="V356" s="42">
        <v>10868412</v>
      </c>
    </row>
    <row r="357" spans="13:22" ht="14.5" x14ac:dyDescent="0.35">
      <c r="M357" s="36"/>
      <c r="N357" s="37" t="s">
        <v>624</v>
      </c>
      <c r="O357" s="38">
        <v>76250</v>
      </c>
      <c r="P357" s="39">
        <v>305</v>
      </c>
      <c r="Q357" s="40"/>
      <c r="R357" s="41" t="s">
        <v>625</v>
      </c>
      <c r="V357" s="42">
        <v>819726</v>
      </c>
    </row>
    <row r="358" spans="13:22" ht="14.5" x14ac:dyDescent="0.35">
      <c r="M358" s="36"/>
      <c r="N358" s="37" t="s">
        <v>626</v>
      </c>
      <c r="O358" s="38">
        <v>56000</v>
      </c>
      <c r="P358" s="39">
        <v>224</v>
      </c>
      <c r="Q358" s="40"/>
      <c r="R358" s="41" t="s">
        <v>627</v>
      </c>
      <c r="V358" s="42">
        <v>793241</v>
      </c>
    </row>
    <row r="359" spans="13:22" ht="14.5" x14ac:dyDescent="0.35">
      <c r="M359" s="36"/>
      <c r="N359" s="37" t="s">
        <v>628</v>
      </c>
      <c r="O359" s="38">
        <v>650500</v>
      </c>
      <c r="P359" s="39">
        <v>2602</v>
      </c>
      <c r="Q359" s="40"/>
      <c r="R359" s="41" t="s">
        <v>629</v>
      </c>
      <c r="V359" s="42">
        <v>1570776</v>
      </c>
    </row>
    <row r="360" spans="13:22" ht="14.5" x14ac:dyDescent="0.35">
      <c r="M360" s="36"/>
      <c r="N360" s="37" t="s">
        <v>630</v>
      </c>
      <c r="O360" s="38">
        <v>331750</v>
      </c>
      <c r="P360" s="39">
        <v>1327</v>
      </c>
      <c r="Q360" s="40"/>
      <c r="R360" s="41" t="s">
        <v>631</v>
      </c>
      <c r="V360" s="42">
        <v>1153889</v>
      </c>
    </row>
    <row r="361" spans="13:22" ht="14.5" x14ac:dyDescent="0.35">
      <c r="M361" s="36"/>
      <c r="N361" s="37" t="s">
        <v>632</v>
      </c>
      <c r="O361" s="38">
        <v>246061625</v>
      </c>
      <c r="P361" s="39">
        <v>434998</v>
      </c>
      <c r="Q361" s="40"/>
      <c r="R361" s="41" t="s">
        <v>633</v>
      </c>
      <c r="V361" s="42">
        <v>203948812</v>
      </c>
    </row>
    <row r="362" spans="13:22" ht="14.5" x14ac:dyDescent="0.35">
      <c r="M362" s="36"/>
      <c r="N362" s="37" t="s">
        <v>634</v>
      </c>
      <c r="O362" s="38">
        <v>4450000</v>
      </c>
      <c r="P362" s="39">
        <v>14033</v>
      </c>
      <c r="Q362" s="40"/>
      <c r="R362" s="41" t="s">
        <v>635</v>
      </c>
      <c r="V362" s="42">
        <v>6579372</v>
      </c>
    </row>
    <row r="363" spans="13:22" ht="14.5" x14ac:dyDescent="0.35">
      <c r="M363" s="35"/>
      <c r="N363" s="37" t="s">
        <v>636</v>
      </c>
      <c r="O363" s="38">
        <v>345500</v>
      </c>
      <c r="P363" s="39">
        <v>1382</v>
      </c>
      <c r="Q363" s="40"/>
      <c r="R363" s="41" t="s">
        <v>637</v>
      </c>
      <c r="V363" s="42">
        <v>1171873</v>
      </c>
    </row>
    <row r="364" spans="13:22" ht="14.5" x14ac:dyDescent="0.35">
      <c r="M364" s="36"/>
      <c r="N364" s="43" t="s">
        <v>2213</v>
      </c>
      <c r="O364" s="38">
        <v>245250</v>
      </c>
      <c r="P364" s="39">
        <v>981</v>
      </c>
      <c r="Q364" s="40"/>
      <c r="R364" s="41" t="s">
        <v>638</v>
      </c>
      <c r="V364" s="42">
        <v>1760758</v>
      </c>
    </row>
    <row r="365" spans="13:22" ht="14.5" x14ac:dyDescent="0.35">
      <c r="M365" s="36"/>
      <c r="N365" s="37" t="s">
        <v>639</v>
      </c>
      <c r="O365" s="38">
        <v>160000</v>
      </c>
      <c r="P365" s="39">
        <v>640</v>
      </c>
      <c r="Q365" s="40"/>
      <c r="R365" s="41" t="s">
        <v>640</v>
      </c>
      <c r="V365" s="42">
        <v>929261</v>
      </c>
    </row>
    <row r="366" spans="13:22" ht="14.5" x14ac:dyDescent="0.35">
      <c r="M366" s="36"/>
      <c r="N366" s="37" t="s">
        <v>641</v>
      </c>
      <c r="O366" s="38">
        <v>548250</v>
      </c>
      <c r="P366" s="39">
        <v>2193</v>
      </c>
      <c r="Q366" s="40"/>
      <c r="R366" s="41" t="s">
        <v>642</v>
      </c>
      <c r="V366" s="42">
        <v>1437045</v>
      </c>
    </row>
    <row r="367" spans="13:22" ht="14.5" x14ac:dyDescent="0.35">
      <c r="M367" s="36"/>
      <c r="N367" s="37" t="s">
        <v>643</v>
      </c>
      <c r="O367" s="38">
        <v>125500</v>
      </c>
      <c r="P367" s="39">
        <v>502</v>
      </c>
      <c r="Q367" s="40"/>
      <c r="R367" s="41" t="s">
        <v>644</v>
      </c>
      <c r="V367" s="42">
        <v>884139</v>
      </c>
    </row>
    <row r="368" spans="13:22" ht="14.5" x14ac:dyDescent="0.35">
      <c r="M368" s="36"/>
      <c r="N368" s="37" t="s">
        <v>645</v>
      </c>
      <c r="O368" s="38">
        <v>232000</v>
      </c>
      <c r="P368" s="39">
        <v>928</v>
      </c>
      <c r="Q368" s="40"/>
      <c r="R368" s="41" t="s">
        <v>646</v>
      </c>
      <c r="V368" s="42">
        <v>1023428</v>
      </c>
    </row>
    <row r="369" spans="13:22" ht="14.5" x14ac:dyDescent="0.35">
      <c r="M369" s="36"/>
      <c r="N369" s="37" t="s">
        <v>647</v>
      </c>
      <c r="O369" s="38">
        <v>67500</v>
      </c>
      <c r="P369" s="39">
        <v>270</v>
      </c>
      <c r="Q369" s="40"/>
      <c r="R369" s="41" t="s">
        <v>648</v>
      </c>
      <c r="V369" s="42">
        <v>808282</v>
      </c>
    </row>
    <row r="370" spans="13:22" ht="14.5" x14ac:dyDescent="0.35">
      <c r="M370" s="36"/>
      <c r="N370" s="37" t="s">
        <v>649</v>
      </c>
      <c r="O370" s="38">
        <v>81250</v>
      </c>
      <c r="P370" s="39">
        <v>325</v>
      </c>
      <c r="Q370" s="40"/>
      <c r="R370" s="41" t="s">
        <v>650</v>
      </c>
      <c r="V370" s="42">
        <v>826265</v>
      </c>
    </row>
    <row r="371" spans="13:22" ht="14.5" x14ac:dyDescent="0.35">
      <c r="M371" s="36"/>
      <c r="N371" s="43" t="s">
        <v>2214</v>
      </c>
      <c r="O371" s="38">
        <v>2497000</v>
      </c>
      <c r="P371" s="39">
        <v>8825</v>
      </c>
      <c r="Q371" s="40"/>
      <c r="R371" s="41" t="s">
        <v>651</v>
      </c>
      <c r="V371" s="42">
        <v>4325510</v>
      </c>
    </row>
    <row r="372" spans="13:22" ht="14.5" x14ac:dyDescent="0.35">
      <c r="M372" s="36"/>
      <c r="N372" s="37" t="s">
        <v>652</v>
      </c>
      <c r="O372" s="38">
        <v>585250</v>
      </c>
      <c r="P372" s="39">
        <v>2341</v>
      </c>
      <c r="Q372" s="40"/>
      <c r="R372" s="41" t="s">
        <v>653</v>
      </c>
      <c r="V372" s="42">
        <v>1485437</v>
      </c>
    </row>
    <row r="373" spans="13:22" ht="14.5" x14ac:dyDescent="0.35">
      <c r="M373" s="36"/>
      <c r="N373" s="37" t="s">
        <v>654</v>
      </c>
      <c r="O373" s="38">
        <v>169000</v>
      </c>
      <c r="P373" s="39">
        <v>676</v>
      </c>
      <c r="Q373" s="40"/>
      <c r="R373" s="41" t="s">
        <v>655</v>
      </c>
      <c r="V373" s="42">
        <v>941032</v>
      </c>
    </row>
    <row r="374" spans="13:22" ht="14.5" x14ac:dyDescent="0.35">
      <c r="M374" s="36"/>
      <c r="N374" s="37" t="s">
        <v>656</v>
      </c>
      <c r="O374" s="38">
        <v>1827625</v>
      </c>
      <c r="P374" s="39">
        <v>7040</v>
      </c>
      <c r="Q374" s="40"/>
      <c r="R374" s="41" t="s">
        <v>657</v>
      </c>
      <c r="V374" s="42">
        <v>3300704</v>
      </c>
    </row>
    <row r="375" spans="13:22" ht="14.5" x14ac:dyDescent="0.35">
      <c r="M375" s="36"/>
      <c r="N375" s="37" t="s">
        <v>658</v>
      </c>
      <c r="O375" s="38">
        <v>1359000</v>
      </c>
      <c r="P375" s="39">
        <v>5436</v>
      </c>
      <c r="Q375" s="40"/>
      <c r="R375" s="41" t="s">
        <v>659</v>
      </c>
      <c r="V375" s="42">
        <v>2497409</v>
      </c>
    </row>
    <row r="376" spans="13:22" ht="14.5" x14ac:dyDescent="0.35">
      <c r="M376" s="36"/>
      <c r="N376" s="37" t="s">
        <v>660</v>
      </c>
      <c r="O376" s="38">
        <v>338250</v>
      </c>
      <c r="P376" s="39">
        <v>1353</v>
      </c>
      <c r="Q376" s="40"/>
      <c r="R376" s="41" t="s">
        <v>661</v>
      </c>
      <c r="V376" s="42">
        <v>1162390</v>
      </c>
    </row>
    <row r="377" spans="13:22" ht="14.5" x14ac:dyDescent="0.35">
      <c r="M377" s="36"/>
      <c r="N377" s="37" t="s">
        <v>662</v>
      </c>
      <c r="O377" s="38">
        <v>466750</v>
      </c>
      <c r="P377" s="39">
        <v>1867</v>
      </c>
      <c r="Q377" s="40"/>
      <c r="R377" s="41" t="s">
        <v>663</v>
      </c>
      <c r="V377" s="42">
        <v>1330453</v>
      </c>
    </row>
    <row r="378" spans="13:22" ht="14.5" x14ac:dyDescent="0.35">
      <c r="M378" s="36"/>
      <c r="N378" s="37" t="s">
        <v>664</v>
      </c>
      <c r="O378" s="38">
        <v>123250</v>
      </c>
      <c r="P378" s="39">
        <v>493</v>
      </c>
      <c r="Q378" s="40"/>
      <c r="R378" s="41" t="s">
        <v>665</v>
      </c>
      <c r="V378" s="42">
        <v>881196</v>
      </c>
    </row>
    <row r="379" spans="13:22" ht="14.5" x14ac:dyDescent="0.35">
      <c r="M379" s="36"/>
      <c r="N379" s="37" t="s">
        <v>666</v>
      </c>
      <c r="O379" s="38">
        <v>3825250</v>
      </c>
      <c r="P379" s="39">
        <v>12367</v>
      </c>
      <c r="Q379" s="40"/>
      <c r="R379" s="41" t="s">
        <v>667</v>
      </c>
      <c r="V379" s="42">
        <v>5798268</v>
      </c>
    </row>
    <row r="380" spans="13:22" ht="14.5" x14ac:dyDescent="0.35">
      <c r="M380" s="36"/>
      <c r="N380" s="37" t="s">
        <v>668</v>
      </c>
      <c r="O380" s="38">
        <v>244250</v>
      </c>
      <c r="P380" s="39">
        <v>977</v>
      </c>
      <c r="Q380" s="40"/>
      <c r="R380" s="41" t="s">
        <v>669</v>
      </c>
      <c r="V380" s="42">
        <v>1039450</v>
      </c>
    </row>
    <row r="381" spans="13:22" ht="14.5" x14ac:dyDescent="0.35">
      <c r="M381" s="36"/>
      <c r="N381" s="37" t="s">
        <v>670</v>
      </c>
      <c r="O381" s="38">
        <v>65934125</v>
      </c>
      <c r="P381" s="39">
        <v>146794</v>
      </c>
      <c r="Q381" s="40"/>
      <c r="R381" s="41" t="s">
        <v>671</v>
      </c>
      <c r="V381" s="42">
        <v>68824367</v>
      </c>
    </row>
    <row r="382" spans="13:22" ht="14.5" x14ac:dyDescent="0.35">
      <c r="M382" s="36"/>
      <c r="N382" s="37" t="s">
        <v>672</v>
      </c>
      <c r="O382" s="38">
        <v>34750</v>
      </c>
      <c r="P382" s="39">
        <v>139</v>
      </c>
      <c r="Q382" s="40"/>
      <c r="R382" s="41" t="s">
        <v>673</v>
      </c>
      <c r="V382" s="42">
        <v>765449</v>
      </c>
    </row>
    <row r="383" spans="13:22" ht="14.5" x14ac:dyDescent="0.35">
      <c r="M383" s="36"/>
      <c r="N383" s="37" t="s">
        <v>674</v>
      </c>
      <c r="O383" s="38">
        <v>51750</v>
      </c>
      <c r="P383" s="39">
        <v>207</v>
      </c>
      <c r="Q383" s="40"/>
      <c r="R383" s="41" t="s">
        <v>675</v>
      </c>
      <c r="V383" s="42">
        <v>787683</v>
      </c>
    </row>
    <row r="384" spans="13:22" ht="14.5" x14ac:dyDescent="0.35">
      <c r="M384" s="36"/>
      <c r="N384" s="37" t="s">
        <v>676</v>
      </c>
      <c r="O384" s="38">
        <v>166250</v>
      </c>
      <c r="P384" s="39">
        <v>665</v>
      </c>
      <c r="Q384" s="40"/>
      <c r="R384" s="41" t="s">
        <v>677</v>
      </c>
      <c r="V384" s="42">
        <v>937435</v>
      </c>
    </row>
    <row r="385" spans="13:22" ht="14.5" x14ac:dyDescent="0.35">
      <c r="M385" s="36"/>
      <c r="N385" s="37" t="s">
        <v>678</v>
      </c>
      <c r="O385" s="38">
        <v>3424375</v>
      </c>
      <c r="P385" s="39">
        <v>11298</v>
      </c>
      <c r="Q385" s="40"/>
      <c r="R385" s="41" t="s">
        <v>679</v>
      </c>
      <c r="V385" s="42">
        <v>5297067</v>
      </c>
    </row>
    <row r="386" spans="13:22" ht="14.5" x14ac:dyDescent="0.35">
      <c r="M386" s="36"/>
      <c r="N386" s="37" t="s">
        <v>680</v>
      </c>
      <c r="O386" s="38">
        <v>118000</v>
      </c>
      <c r="P386" s="39">
        <v>472</v>
      </c>
      <c r="Q386" s="40"/>
      <c r="R386" s="41" t="s">
        <v>681</v>
      </c>
      <c r="V386" s="42">
        <v>874330</v>
      </c>
    </row>
    <row r="387" spans="13:22" ht="14.5" x14ac:dyDescent="0.35">
      <c r="M387" s="36"/>
      <c r="N387" s="37" t="s">
        <v>682</v>
      </c>
      <c r="O387" s="38">
        <v>334750</v>
      </c>
      <c r="P387" s="39">
        <v>1339</v>
      </c>
      <c r="Q387" s="40"/>
      <c r="R387" s="41" t="s">
        <v>683</v>
      </c>
      <c r="V387" s="42">
        <v>1157813</v>
      </c>
    </row>
    <row r="388" spans="13:22" ht="14.5" x14ac:dyDescent="0.35">
      <c r="M388" s="36"/>
      <c r="N388" s="37" t="s">
        <v>684</v>
      </c>
      <c r="O388" s="38">
        <v>277750</v>
      </c>
      <c r="P388" s="39">
        <v>1111</v>
      </c>
      <c r="Q388" s="40"/>
      <c r="R388" s="41" t="s">
        <v>685</v>
      </c>
      <c r="V388" s="42">
        <v>1083264</v>
      </c>
    </row>
    <row r="389" spans="13:22" ht="14.5" x14ac:dyDescent="0.35">
      <c r="M389" s="36"/>
      <c r="N389" s="37" t="s">
        <v>686</v>
      </c>
      <c r="O389" s="38">
        <v>962000</v>
      </c>
      <c r="P389" s="39">
        <v>3848</v>
      </c>
      <c r="Q389" s="40"/>
      <c r="R389" s="41" t="s">
        <v>687</v>
      </c>
      <c r="V389" s="42">
        <v>1978181</v>
      </c>
    </row>
    <row r="390" spans="13:22" ht="14.5" x14ac:dyDescent="0.35">
      <c r="M390" s="36"/>
      <c r="N390" s="37" t="s">
        <v>688</v>
      </c>
      <c r="O390" s="38">
        <v>322000</v>
      </c>
      <c r="P390" s="39">
        <v>1288</v>
      </c>
      <c r="Q390" s="40"/>
      <c r="R390" s="41" t="s">
        <v>689</v>
      </c>
      <c r="V390" s="42">
        <v>1141137</v>
      </c>
    </row>
    <row r="391" spans="13:22" ht="14.5" x14ac:dyDescent="0.35">
      <c r="M391" s="36"/>
      <c r="N391" s="37" t="s">
        <v>690</v>
      </c>
      <c r="O391" s="38">
        <v>113500</v>
      </c>
      <c r="P391" s="39">
        <v>454</v>
      </c>
      <c r="Q391" s="40"/>
      <c r="R391" s="41" t="s">
        <v>691</v>
      </c>
      <c r="V391" s="42">
        <v>868444</v>
      </c>
    </row>
    <row r="392" spans="13:22" ht="14.5" x14ac:dyDescent="0.35">
      <c r="M392" s="36"/>
      <c r="N392" s="37" t="s">
        <v>692</v>
      </c>
      <c r="O392" s="38">
        <v>109750</v>
      </c>
      <c r="P392" s="39">
        <v>439</v>
      </c>
      <c r="Q392" s="40"/>
      <c r="R392" s="41" t="s">
        <v>693</v>
      </c>
      <c r="V392" s="42">
        <v>863540</v>
      </c>
    </row>
    <row r="393" spans="13:22" ht="14.5" x14ac:dyDescent="0.35">
      <c r="M393" s="36"/>
      <c r="N393" s="37" t="s">
        <v>694</v>
      </c>
      <c r="O393" s="38">
        <v>223000</v>
      </c>
      <c r="P393" s="39">
        <v>892</v>
      </c>
      <c r="Q393" s="40"/>
      <c r="R393" s="41" t="s">
        <v>695</v>
      </c>
      <c r="V393" s="42">
        <v>1011657</v>
      </c>
    </row>
    <row r="394" spans="13:22" ht="14.5" x14ac:dyDescent="0.35">
      <c r="M394" s="36"/>
      <c r="N394" s="37" t="s">
        <v>696</v>
      </c>
      <c r="O394" s="38">
        <v>113750</v>
      </c>
      <c r="P394" s="39">
        <v>455</v>
      </c>
      <c r="Q394" s="40"/>
      <c r="R394" s="41" t="s">
        <v>697</v>
      </c>
      <c r="V394" s="42">
        <v>868771</v>
      </c>
    </row>
    <row r="395" spans="13:22" ht="14.5" x14ac:dyDescent="0.35">
      <c r="M395" s="36"/>
      <c r="N395" s="37" t="s">
        <v>698</v>
      </c>
      <c r="O395" s="38">
        <v>244500</v>
      </c>
      <c r="P395" s="39">
        <v>978</v>
      </c>
      <c r="Q395" s="40"/>
      <c r="R395" s="41" t="s">
        <v>699</v>
      </c>
      <c r="V395" s="42">
        <v>1039777</v>
      </c>
    </row>
    <row r="396" spans="13:22" ht="14.5" x14ac:dyDescent="0.35">
      <c r="M396" s="36"/>
      <c r="N396" s="37" t="s">
        <v>700</v>
      </c>
      <c r="O396" s="38">
        <v>128191625</v>
      </c>
      <c r="P396" s="39">
        <v>246406</v>
      </c>
      <c r="Q396" s="40"/>
      <c r="R396" s="41" t="s">
        <v>701</v>
      </c>
      <c r="V396" s="42">
        <v>115527453</v>
      </c>
    </row>
    <row r="397" spans="13:22" ht="14.5" x14ac:dyDescent="0.35">
      <c r="M397" s="36"/>
      <c r="N397" s="37" t="s">
        <v>702</v>
      </c>
      <c r="O397" s="38">
        <v>2735875</v>
      </c>
      <c r="P397" s="39">
        <v>9462</v>
      </c>
      <c r="Q397" s="40"/>
      <c r="R397" s="41" t="s">
        <v>703</v>
      </c>
      <c r="V397" s="42">
        <v>4436259</v>
      </c>
    </row>
    <row r="398" spans="13:22" ht="14.5" x14ac:dyDescent="0.35">
      <c r="M398" s="36"/>
      <c r="N398" s="37" t="s">
        <v>704</v>
      </c>
      <c r="O398" s="38">
        <v>315000</v>
      </c>
      <c r="P398" s="39">
        <v>1260</v>
      </c>
      <c r="Q398" s="40"/>
      <c r="R398" s="41" t="s">
        <v>705</v>
      </c>
      <c r="V398" s="42">
        <v>1131982</v>
      </c>
    </row>
    <row r="399" spans="13:22" ht="14.5" x14ac:dyDescent="0.35">
      <c r="M399" s="36"/>
      <c r="N399" s="37" t="s">
        <v>706</v>
      </c>
      <c r="O399" s="38">
        <v>199750</v>
      </c>
      <c r="P399" s="39">
        <v>799</v>
      </c>
      <c r="Q399" s="40"/>
      <c r="R399" s="41" t="s">
        <v>707</v>
      </c>
      <c r="V399" s="42">
        <v>981249</v>
      </c>
    </row>
    <row r="400" spans="13:22" ht="14.5" x14ac:dyDescent="0.35">
      <c r="M400" s="36"/>
      <c r="N400" s="37" t="s">
        <v>708</v>
      </c>
      <c r="O400" s="38">
        <v>1895125</v>
      </c>
      <c r="P400" s="39">
        <v>7220</v>
      </c>
      <c r="Q400" s="40"/>
      <c r="R400" s="41" t="s">
        <v>709</v>
      </c>
      <c r="V400" s="42">
        <v>3385097</v>
      </c>
    </row>
    <row r="401" spans="13:22" ht="14.5" x14ac:dyDescent="0.35">
      <c r="M401" s="36"/>
      <c r="N401" s="37" t="s">
        <v>710</v>
      </c>
      <c r="O401" s="38">
        <v>256750</v>
      </c>
      <c r="P401" s="39">
        <v>1027</v>
      </c>
      <c r="Q401" s="40"/>
      <c r="R401" s="41" t="s">
        <v>711</v>
      </c>
      <c r="V401" s="42">
        <v>1055798</v>
      </c>
    </row>
    <row r="402" spans="13:22" ht="14.5" x14ac:dyDescent="0.35">
      <c r="M402" s="36"/>
      <c r="N402" s="37" t="s">
        <v>712</v>
      </c>
      <c r="O402" s="38">
        <v>400750</v>
      </c>
      <c r="P402" s="39">
        <v>1603</v>
      </c>
      <c r="Q402" s="40"/>
      <c r="R402" s="41" t="s">
        <v>713</v>
      </c>
      <c r="V402" s="42">
        <v>1244133</v>
      </c>
    </row>
    <row r="403" spans="13:22" ht="14.5" x14ac:dyDescent="0.35">
      <c r="M403" s="36"/>
      <c r="N403" s="37" t="s">
        <v>714</v>
      </c>
      <c r="O403" s="38">
        <v>690000</v>
      </c>
      <c r="P403" s="39">
        <v>2760</v>
      </c>
      <c r="Q403" s="40"/>
      <c r="R403" s="41" t="s">
        <v>715</v>
      </c>
      <c r="V403" s="42">
        <v>1622437</v>
      </c>
    </row>
    <row r="404" spans="13:22" ht="14.5" x14ac:dyDescent="0.35">
      <c r="M404" s="36"/>
      <c r="N404" s="37" t="s">
        <v>716</v>
      </c>
      <c r="O404" s="38">
        <v>109250</v>
      </c>
      <c r="P404" s="39">
        <v>437</v>
      </c>
      <c r="Q404" s="40"/>
      <c r="R404" s="41" t="s">
        <v>717</v>
      </c>
      <c r="V404" s="42">
        <v>862886</v>
      </c>
    </row>
    <row r="405" spans="13:22" ht="14.5" x14ac:dyDescent="0.35">
      <c r="M405" s="36"/>
      <c r="N405" s="37" t="s">
        <v>718</v>
      </c>
      <c r="O405" s="38">
        <v>9389500</v>
      </c>
      <c r="P405" s="39">
        <v>27205</v>
      </c>
      <c r="Q405" s="40"/>
      <c r="R405" s="41" t="s">
        <v>719</v>
      </c>
      <c r="V405" s="42">
        <v>12755064</v>
      </c>
    </row>
    <row r="406" spans="13:22" ht="14.5" x14ac:dyDescent="0.35">
      <c r="M406" s="36"/>
      <c r="N406" s="37" t="s">
        <v>720</v>
      </c>
      <c r="O406" s="38">
        <v>813500</v>
      </c>
      <c r="P406" s="39">
        <v>3254</v>
      </c>
      <c r="Q406" s="40"/>
      <c r="R406" s="41" t="s">
        <v>721</v>
      </c>
      <c r="V406" s="42">
        <v>1783960</v>
      </c>
    </row>
    <row r="407" spans="13:22" ht="14.5" x14ac:dyDescent="0.35">
      <c r="M407" s="36"/>
      <c r="N407" s="37" t="s">
        <v>722</v>
      </c>
      <c r="O407" s="38">
        <v>553000</v>
      </c>
      <c r="P407" s="39">
        <v>2212</v>
      </c>
      <c r="Q407" s="40"/>
      <c r="R407" s="41" t="s">
        <v>723</v>
      </c>
      <c r="V407" s="42">
        <v>1443258</v>
      </c>
    </row>
    <row r="408" spans="13:22" ht="14.5" x14ac:dyDescent="0.35">
      <c r="M408" s="36"/>
      <c r="N408" s="37" t="s">
        <v>724</v>
      </c>
      <c r="O408" s="38">
        <v>961000</v>
      </c>
      <c r="P408" s="39">
        <v>3844</v>
      </c>
      <c r="Q408" s="40"/>
      <c r="R408" s="41" t="s">
        <v>725</v>
      </c>
      <c r="V408" s="42">
        <v>1976873</v>
      </c>
    </row>
    <row r="409" spans="13:22" ht="14.5" x14ac:dyDescent="0.35">
      <c r="M409" s="36"/>
      <c r="N409" s="37" t="s">
        <v>726</v>
      </c>
      <c r="O409" s="38">
        <v>204750</v>
      </c>
      <c r="P409" s="39">
        <v>819</v>
      </c>
      <c r="Q409" s="40"/>
      <c r="R409" s="41" t="s">
        <v>727</v>
      </c>
      <c r="V409" s="42">
        <v>987788</v>
      </c>
    </row>
    <row r="410" spans="13:22" ht="14.5" x14ac:dyDescent="0.35">
      <c r="M410" s="36"/>
      <c r="N410" s="37" t="s">
        <v>728</v>
      </c>
      <c r="O410" s="38">
        <v>582500</v>
      </c>
      <c r="P410" s="39">
        <v>2330</v>
      </c>
      <c r="Q410" s="40"/>
      <c r="R410" s="41" t="s">
        <v>729</v>
      </c>
      <c r="V410" s="42">
        <v>1481840</v>
      </c>
    </row>
    <row r="411" spans="13:22" ht="14.5" x14ac:dyDescent="0.35">
      <c r="M411" s="36"/>
      <c r="N411" s="37" t="s">
        <v>730</v>
      </c>
      <c r="O411" s="38">
        <v>666000</v>
      </c>
      <c r="P411" s="39">
        <v>2664</v>
      </c>
      <c r="Q411" s="40"/>
      <c r="R411" s="41" t="s">
        <v>731</v>
      </c>
      <c r="V411" s="42">
        <v>1591048</v>
      </c>
    </row>
    <row r="412" spans="13:22" ht="14.5" x14ac:dyDescent="0.35">
      <c r="M412" s="36"/>
      <c r="N412" s="37" t="s">
        <v>732</v>
      </c>
      <c r="O412" s="38">
        <v>105250</v>
      </c>
      <c r="P412" s="39">
        <v>421</v>
      </c>
      <c r="Q412" s="40"/>
      <c r="R412" s="41" t="s">
        <v>733</v>
      </c>
      <c r="V412" s="42">
        <v>857654</v>
      </c>
    </row>
    <row r="413" spans="13:22" ht="14.5" x14ac:dyDescent="0.35">
      <c r="M413" s="36"/>
      <c r="N413" s="37" t="s">
        <v>734</v>
      </c>
      <c r="O413" s="38">
        <v>3333625</v>
      </c>
      <c r="P413" s="39">
        <v>11056</v>
      </c>
      <c r="Q413" s="40"/>
      <c r="R413" s="41" t="s">
        <v>735</v>
      </c>
      <c r="V413" s="42">
        <v>5183606</v>
      </c>
    </row>
    <row r="414" spans="13:22" ht="14.5" x14ac:dyDescent="0.35">
      <c r="M414" s="36"/>
      <c r="N414" s="37" t="s">
        <v>736</v>
      </c>
      <c r="O414" s="38">
        <v>72250</v>
      </c>
      <c r="P414" s="39">
        <v>289</v>
      </c>
      <c r="Q414" s="40"/>
      <c r="R414" s="41" t="s">
        <v>737</v>
      </c>
      <c r="V414" s="42">
        <v>814494</v>
      </c>
    </row>
    <row r="415" spans="13:22" ht="14.5" x14ac:dyDescent="0.35">
      <c r="M415" s="36"/>
      <c r="N415" s="37" t="s">
        <v>738</v>
      </c>
      <c r="O415" s="38">
        <v>179750</v>
      </c>
      <c r="P415" s="39">
        <v>719</v>
      </c>
      <c r="Q415" s="40"/>
      <c r="R415" s="41" t="s">
        <v>739</v>
      </c>
      <c r="V415" s="42">
        <v>955091</v>
      </c>
    </row>
    <row r="416" spans="13:22" ht="14.5" x14ac:dyDescent="0.35">
      <c r="M416" s="36"/>
      <c r="N416" s="37" t="s">
        <v>740</v>
      </c>
      <c r="O416" s="38">
        <v>110250</v>
      </c>
      <c r="P416" s="39">
        <v>441</v>
      </c>
      <c r="Q416" s="40"/>
      <c r="R416" s="41" t="s">
        <v>741</v>
      </c>
      <c r="V416" s="42">
        <v>864194</v>
      </c>
    </row>
    <row r="417" spans="13:22" ht="14.5" x14ac:dyDescent="0.35">
      <c r="M417" s="36"/>
      <c r="N417" s="37" t="s">
        <v>742</v>
      </c>
      <c r="O417" s="38">
        <v>17346250</v>
      </c>
      <c r="P417" s="39">
        <v>48423</v>
      </c>
      <c r="Q417" s="40"/>
      <c r="R417" s="41" t="s">
        <v>743</v>
      </c>
      <c r="V417" s="42">
        <v>22703124</v>
      </c>
    </row>
    <row r="418" spans="13:22" ht="14.5" x14ac:dyDescent="0.35">
      <c r="M418" s="36"/>
      <c r="N418" s="37" t="s">
        <v>744</v>
      </c>
      <c r="O418" s="38">
        <v>583000</v>
      </c>
      <c r="P418" s="39">
        <v>2332</v>
      </c>
      <c r="Q418" s="40"/>
      <c r="R418" s="41" t="s">
        <v>745</v>
      </c>
      <c r="V418" s="42">
        <v>1482494</v>
      </c>
    </row>
    <row r="419" spans="13:22" ht="14.5" x14ac:dyDescent="0.35">
      <c r="M419" s="36"/>
      <c r="N419" s="37" t="s">
        <v>746</v>
      </c>
      <c r="O419" s="38">
        <v>137250</v>
      </c>
      <c r="P419" s="39">
        <v>549</v>
      </c>
      <c r="Q419" s="40"/>
      <c r="R419" s="41" t="s">
        <v>747</v>
      </c>
      <c r="V419" s="42">
        <v>899507</v>
      </c>
    </row>
    <row r="420" spans="13:22" ht="14.5" x14ac:dyDescent="0.35">
      <c r="M420" s="36"/>
      <c r="N420" s="37" t="s">
        <v>748</v>
      </c>
      <c r="O420" s="38">
        <v>355750</v>
      </c>
      <c r="P420" s="39">
        <v>1423</v>
      </c>
      <c r="Q420" s="40"/>
      <c r="R420" s="41" t="s">
        <v>749</v>
      </c>
      <c r="V420" s="42">
        <v>1185278</v>
      </c>
    </row>
    <row r="421" spans="13:22" ht="14.5" x14ac:dyDescent="0.35">
      <c r="M421" s="36"/>
      <c r="N421" s="37" t="s">
        <v>750</v>
      </c>
      <c r="O421" s="38">
        <v>4521625</v>
      </c>
      <c r="P421" s="39">
        <v>14224</v>
      </c>
      <c r="Q421" s="40"/>
      <c r="R421" s="41" t="s">
        <v>751</v>
      </c>
      <c r="V421" s="42">
        <v>6668922</v>
      </c>
    </row>
    <row r="422" spans="13:22" ht="14.5" x14ac:dyDescent="0.35">
      <c r="M422" s="36"/>
      <c r="N422" s="37" t="s">
        <v>752</v>
      </c>
      <c r="O422" s="38">
        <v>159250</v>
      </c>
      <c r="P422" s="39">
        <v>637</v>
      </c>
      <c r="Q422" s="40"/>
      <c r="R422" s="41" t="s">
        <v>753</v>
      </c>
      <c r="V422" s="42">
        <v>928280</v>
      </c>
    </row>
    <row r="423" spans="13:22" ht="14.5" x14ac:dyDescent="0.35">
      <c r="M423" s="36"/>
      <c r="N423" s="37" t="s">
        <v>754</v>
      </c>
      <c r="O423" s="38">
        <v>158000</v>
      </c>
      <c r="P423" s="39">
        <v>632</v>
      </c>
      <c r="Q423" s="40"/>
      <c r="R423" s="41" t="s">
        <v>755</v>
      </c>
      <c r="V423" s="42">
        <v>926645</v>
      </c>
    </row>
    <row r="424" spans="13:22" ht="14.5" x14ac:dyDescent="0.35">
      <c r="M424" s="36"/>
      <c r="N424" s="37" t="s">
        <v>756</v>
      </c>
      <c r="O424" s="38">
        <v>1471750</v>
      </c>
      <c r="P424" s="39">
        <v>5887</v>
      </c>
      <c r="Q424" s="40"/>
      <c r="R424" s="41" t="s">
        <v>757</v>
      </c>
      <c r="V424" s="42">
        <v>2644872</v>
      </c>
    </row>
    <row r="425" spans="13:22" ht="14.5" x14ac:dyDescent="0.35">
      <c r="M425" s="36"/>
      <c r="N425" s="37" t="s">
        <v>758</v>
      </c>
      <c r="O425" s="38">
        <v>265750</v>
      </c>
      <c r="P425" s="39">
        <v>1063</v>
      </c>
      <c r="Q425" s="40"/>
      <c r="R425" s="41" t="s">
        <v>759</v>
      </c>
      <c r="V425" s="42">
        <v>1067569</v>
      </c>
    </row>
    <row r="426" spans="13:22" ht="14.5" x14ac:dyDescent="0.35">
      <c r="M426" s="36"/>
      <c r="N426" s="37" t="s">
        <v>760</v>
      </c>
      <c r="O426" s="38">
        <v>4400125</v>
      </c>
      <c r="P426" s="39">
        <v>13900</v>
      </c>
      <c r="Q426" s="40"/>
      <c r="R426" s="41" t="s">
        <v>761</v>
      </c>
      <c r="V426" s="42">
        <v>6517015</v>
      </c>
    </row>
    <row r="427" spans="13:22" ht="14.5" x14ac:dyDescent="0.35">
      <c r="M427" s="36"/>
      <c r="N427" s="37" t="s">
        <v>762</v>
      </c>
      <c r="O427" s="38">
        <v>401500</v>
      </c>
      <c r="P427" s="39">
        <v>1606</v>
      </c>
      <c r="Q427" s="40"/>
      <c r="R427" s="41" t="s">
        <v>763</v>
      </c>
      <c r="V427" s="42">
        <v>1245114</v>
      </c>
    </row>
    <row r="428" spans="13:22" ht="14.5" x14ac:dyDescent="0.35">
      <c r="M428" s="36"/>
      <c r="N428" s="37" t="s">
        <v>764</v>
      </c>
      <c r="O428" s="38">
        <v>982000</v>
      </c>
      <c r="P428" s="39">
        <v>3928</v>
      </c>
      <c r="Q428" s="40"/>
      <c r="R428" s="41" t="s">
        <v>765</v>
      </c>
      <c r="V428" s="42">
        <v>2004338</v>
      </c>
    </row>
    <row r="429" spans="13:22" ht="14.5" x14ac:dyDescent="0.35">
      <c r="M429" s="36"/>
      <c r="N429" s="37" t="s">
        <v>766</v>
      </c>
      <c r="O429" s="38">
        <v>135250</v>
      </c>
      <c r="P429" s="39">
        <v>541</v>
      </c>
      <c r="Q429" s="40"/>
      <c r="R429" s="41" t="s">
        <v>767</v>
      </c>
      <c r="V429" s="42">
        <v>896891</v>
      </c>
    </row>
    <row r="430" spans="13:22" ht="14.5" x14ac:dyDescent="0.35">
      <c r="M430" s="36"/>
      <c r="N430" s="37" t="s">
        <v>768</v>
      </c>
      <c r="O430" s="38">
        <v>75750</v>
      </c>
      <c r="P430" s="39">
        <v>303</v>
      </c>
      <c r="Q430" s="40"/>
      <c r="R430" s="41" t="s">
        <v>769</v>
      </c>
      <c r="V430" s="42">
        <v>819072</v>
      </c>
    </row>
    <row r="431" spans="13:22" ht="14.5" x14ac:dyDescent="0.35">
      <c r="M431" s="36"/>
      <c r="N431" s="37" t="s">
        <v>770</v>
      </c>
      <c r="O431" s="38">
        <v>411000</v>
      </c>
      <c r="P431" s="39">
        <v>1644</v>
      </c>
      <c r="Q431" s="40"/>
      <c r="R431" s="41" t="s">
        <v>771</v>
      </c>
      <c r="V431" s="42">
        <v>1257539</v>
      </c>
    </row>
    <row r="432" spans="13:22" ht="14.5" x14ac:dyDescent="0.35">
      <c r="M432" s="36"/>
      <c r="N432" s="37" t="s">
        <v>772</v>
      </c>
      <c r="O432" s="38">
        <v>19820125</v>
      </c>
      <c r="P432" s="39">
        <v>55020</v>
      </c>
      <c r="Q432" s="40"/>
      <c r="R432" s="41" t="s">
        <v>773</v>
      </c>
      <c r="V432" s="42">
        <v>25796127</v>
      </c>
    </row>
    <row r="433" spans="13:22" ht="14.5" x14ac:dyDescent="0.35">
      <c r="M433" s="36"/>
      <c r="N433" s="37" t="s">
        <v>774</v>
      </c>
      <c r="O433" s="38">
        <v>50000</v>
      </c>
      <c r="P433" s="39">
        <v>200</v>
      </c>
      <c r="Q433" s="40"/>
      <c r="R433" s="41" t="s">
        <v>775</v>
      </c>
      <c r="V433" s="42">
        <v>785394</v>
      </c>
    </row>
    <row r="434" spans="13:22" ht="14.5" x14ac:dyDescent="0.35">
      <c r="M434" s="36"/>
      <c r="N434" s="37" t="s">
        <v>776</v>
      </c>
      <c r="O434" s="38">
        <v>160250</v>
      </c>
      <c r="P434" s="39">
        <v>641</v>
      </c>
      <c r="Q434" s="40"/>
      <c r="R434" s="41" t="s">
        <v>777</v>
      </c>
      <c r="V434" s="42">
        <v>929588</v>
      </c>
    </row>
    <row r="435" spans="13:22" ht="14.5" x14ac:dyDescent="0.35">
      <c r="M435" s="36"/>
      <c r="N435" s="37" t="s">
        <v>778</v>
      </c>
      <c r="O435" s="38">
        <v>293750</v>
      </c>
      <c r="P435" s="39">
        <v>1175</v>
      </c>
      <c r="Q435" s="40"/>
      <c r="R435" s="41" t="s">
        <v>779</v>
      </c>
      <c r="V435" s="42">
        <v>1104190</v>
      </c>
    </row>
    <row r="436" spans="13:22" ht="14.5" x14ac:dyDescent="0.35">
      <c r="M436" s="36"/>
      <c r="N436" s="37" t="s">
        <v>780</v>
      </c>
      <c r="O436" s="38">
        <v>159000</v>
      </c>
      <c r="P436" s="39">
        <v>636</v>
      </c>
      <c r="Q436" s="40"/>
      <c r="R436" s="41" t="s">
        <v>781</v>
      </c>
      <c r="V436" s="42">
        <v>927953</v>
      </c>
    </row>
    <row r="437" spans="13:22" ht="14.5" x14ac:dyDescent="0.35">
      <c r="M437" s="36"/>
      <c r="N437" s="37" t="s">
        <v>782</v>
      </c>
      <c r="O437" s="38">
        <v>242250</v>
      </c>
      <c r="P437" s="39">
        <v>969</v>
      </c>
      <c r="Q437" s="40"/>
      <c r="R437" s="41" t="s">
        <v>783</v>
      </c>
      <c r="V437" s="42">
        <v>1036834</v>
      </c>
    </row>
    <row r="438" spans="13:22" ht="14.5" x14ac:dyDescent="0.35">
      <c r="M438" s="36"/>
      <c r="N438" s="37" t="s">
        <v>784</v>
      </c>
      <c r="O438" s="38">
        <v>1558250</v>
      </c>
      <c r="P438" s="39">
        <v>6233</v>
      </c>
      <c r="Q438" s="40"/>
      <c r="R438" s="41" t="s">
        <v>785</v>
      </c>
      <c r="V438" s="42">
        <v>2758004</v>
      </c>
    </row>
    <row r="439" spans="13:22" ht="14.5" x14ac:dyDescent="0.35">
      <c r="M439" s="36"/>
      <c r="N439" s="37" t="s">
        <v>786</v>
      </c>
      <c r="O439" s="38">
        <v>4524625</v>
      </c>
      <c r="P439" s="39">
        <v>14232</v>
      </c>
      <c r="Q439" s="40"/>
      <c r="R439" s="41" t="s">
        <v>787</v>
      </c>
      <c r="V439" s="42">
        <v>6672673</v>
      </c>
    </row>
    <row r="440" spans="13:22" ht="14.5" x14ac:dyDescent="0.35">
      <c r="M440" s="36"/>
      <c r="N440" s="37" t="s">
        <v>788</v>
      </c>
      <c r="O440" s="38">
        <v>3412750</v>
      </c>
      <c r="P440" s="39">
        <v>11267</v>
      </c>
      <c r="Q440" s="40"/>
      <c r="R440" s="41" t="s">
        <v>789</v>
      </c>
      <c r="V440" s="42">
        <v>5282533</v>
      </c>
    </row>
    <row r="441" spans="13:22" ht="14.5" x14ac:dyDescent="0.35">
      <c r="M441" s="36"/>
      <c r="N441" s="37" t="s">
        <v>790</v>
      </c>
      <c r="O441" s="38">
        <v>254750</v>
      </c>
      <c r="P441" s="39">
        <v>1019</v>
      </c>
      <c r="Q441" s="40"/>
      <c r="R441" s="41" t="s">
        <v>791</v>
      </c>
      <c r="V441" s="42">
        <v>1053182</v>
      </c>
    </row>
    <row r="442" spans="13:22" ht="14.5" x14ac:dyDescent="0.35">
      <c r="M442" s="36"/>
      <c r="N442" s="37" t="s">
        <v>792</v>
      </c>
      <c r="O442" s="38">
        <v>1072541625</v>
      </c>
      <c r="P442" s="39">
        <v>1757366</v>
      </c>
      <c r="Q442" s="40"/>
      <c r="R442" s="41" t="s">
        <v>793</v>
      </c>
      <c r="V442" s="42">
        <v>823941049</v>
      </c>
    </row>
    <row r="443" spans="13:22" ht="14.5" x14ac:dyDescent="0.35">
      <c r="M443" s="36"/>
      <c r="N443" s="37" t="s">
        <v>794</v>
      </c>
      <c r="O443" s="38">
        <v>968500</v>
      </c>
      <c r="P443" s="39">
        <v>3874</v>
      </c>
      <c r="Q443" s="40"/>
      <c r="R443" s="41" t="s">
        <v>795</v>
      </c>
      <c r="V443" s="42">
        <v>1986682</v>
      </c>
    </row>
    <row r="444" spans="13:22" ht="14.5" x14ac:dyDescent="0.35">
      <c r="M444" s="36"/>
      <c r="N444" s="37" t="s">
        <v>796</v>
      </c>
      <c r="O444" s="38">
        <v>1295750</v>
      </c>
      <c r="P444" s="39">
        <v>5183</v>
      </c>
      <c r="Q444" s="40"/>
      <c r="R444" s="41" t="s">
        <v>797</v>
      </c>
      <c r="V444" s="42">
        <v>2414686</v>
      </c>
    </row>
    <row r="445" spans="13:22" ht="14.5" x14ac:dyDescent="0.35">
      <c r="M445" s="36"/>
      <c r="N445" s="37" t="s">
        <v>798</v>
      </c>
      <c r="O445" s="38">
        <v>7117375</v>
      </c>
      <c r="P445" s="39">
        <v>21146</v>
      </c>
      <c r="Q445" s="40"/>
      <c r="R445" s="41" t="s">
        <v>799</v>
      </c>
      <c r="V445" s="42">
        <v>9914302</v>
      </c>
    </row>
    <row r="446" spans="13:22" ht="14.5" x14ac:dyDescent="0.35">
      <c r="M446" s="36"/>
      <c r="N446" s="37" t="s">
        <v>800</v>
      </c>
      <c r="O446" s="38">
        <v>791250</v>
      </c>
      <c r="P446" s="39">
        <v>3165</v>
      </c>
      <c r="Q446" s="40"/>
      <c r="R446" s="41" t="s">
        <v>801</v>
      </c>
      <c r="V446" s="42">
        <v>1754860</v>
      </c>
    </row>
    <row r="447" spans="13:22" ht="14.5" x14ac:dyDescent="0.35">
      <c r="M447" s="36"/>
      <c r="N447" s="37" t="s">
        <v>802</v>
      </c>
      <c r="O447" s="38">
        <v>6303250</v>
      </c>
      <c r="P447" s="39">
        <v>18975</v>
      </c>
      <c r="Q447" s="40"/>
      <c r="R447" s="41" t="s">
        <v>803</v>
      </c>
      <c r="V447" s="42">
        <v>8896429</v>
      </c>
    </row>
    <row r="448" spans="13:22" ht="14.5" x14ac:dyDescent="0.35">
      <c r="M448" s="36"/>
      <c r="N448" s="37" t="s">
        <v>804</v>
      </c>
      <c r="O448" s="38">
        <v>153000</v>
      </c>
      <c r="P448" s="39">
        <v>612</v>
      </c>
      <c r="Q448" s="40"/>
      <c r="R448" s="41" t="s">
        <v>805</v>
      </c>
      <c r="V448" s="42">
        <v>920106</v>
      </c>
    </row>
    <row r="449" spans="13:22" ht="14.5" x14ac:dyDescent="0.35">
      <c r="M449" s="36"/>
      <c r="N449" s="37" t="s">
        <v>806</v>
      </c>
      <c r="O449" s="38">
        <v>40000</v>
      </c>
      <c r="P449" s="39">
        <v>160</v>
      </c>
      <c r="Q449" s="40"/>
      <c r="R449" s="41" t="s">
        <v>807</v>
      </c>
      <c r="V449" s="42">
        <v>772315</v>
      </c>
    </row>
    <row r="450" spans="13:22" ht="14.5" x14ac:dyDescent="0.35">
      <c r="M450" s="36"/>
      <c r="N450" s="37" t="s">
        <v>808</v>
      </c>
      <c r="O450" s="38">
        <v>2941375</v>
      </c>
      <c r="P450" s="39">
        <v>10010</v>
      </c>
      <c r="Q450" s="40"/>
      <c r="R450" s="41" t="s">
        <v>809</v>
      </c>
      <c r="V450" s="42">
        <v>4693189</v>
      </c>
    </row>
    <row r="451" spans="13:22" ht="14.5" x14ac:dyDescent="0.35">
      <c r="M451" s="36"/>
      <c r="N451" s="37" t="s">
        <v>810</v>
      </c>
      <c r="O451" s="38">
        <v>1067750</v>
      </c>
      <c r="P451" s="39">
        <v>4271</v>
      </c>
      <c r="Q451" s="40"/>
      <c r="R451" s="41" t="s">
        <v>811</v>
      </c>
      <c r="V451" s="42">
        <v>2116489</v>
      </c>
    </row>
    <row r="452" spans="13:22" ht="14.5" x14ac:dyDescent="0.35">
      <c r="M452" s="36"/>
      <c r="N452" s="37" t="s">
        <v>812</v>
      </c>
      <c r="O452" s="38">
        <v>91750</v>
      </c>
      <c r="P452" s="39">
        <v>367</v>
      </c>
      <c r="Q452" s="40"/>
      <c r="R452" s="41" t="s">
        <v>813</v>
      </c>
      <c r="V452" s="42">
        <v>839998</v>
      </c>
    </row>
    <row r="453" spans="13:22" ht="14.5" x14ac:dyDescent="0.35">
      <c r="M453" s="36"/>
      <c r="N453" s="37" t="s">
        <v>814</v>
      </c>
      <c r="O453" s="38">
        <v>158750</v>
      </c>
      <c r="P453" s="39">
        <v>635</v>
      </c>
      <c r="Q453" s="40"/>
      <c r="R453" s="41" t="s">
        <v>815</v>
      </c>
      <c r="V453" s="42">
        <v>927626</v>
      </c>
    </row>
    <row r="454" spans="13:22" ht="14.5" x14ac:dyDescent="0.35">
      <c r="M454" s="36"/>
      <c r="N454" s="37" t="s">
        <v>816</v>
      </c>
      <c r="O454" s="38">
        <v>144500</v>
      </c>
      <c r="P454" s="39">
        <v>578</v>
      </c>
      <c r="Q454" s="40"/>
      <c r="R454" s="41" t="s">
        <v>817</v>
      </c>
      <c r="V454" s="42">
        <v>908989</v>
      </c>
    </row>
    <row r="455" spans="13:22" ht="14.5" x14ac:dyDescent="0.35">
      <c r="M455" s="36"/>
      <c r="N455" s="37" t="s">
        <v>818</v>
      </c>
      <c r="O455" s="38">
        <v>356500</v>
      </c>
      <c r="P455" s="39">
        <v>1426</v>
      </c>
      <c r="Q455" s="40"/>
      <c r="R455" s="41" t="s">
        <v>819</v>
      </c>
      <c r="V455" s="42">
        <v>1186259</v>
      </c>
    </row>
    <row r="456" spans="13:22" ht="14.5" x14ac:dyDescent="0.35">
      <c r="M456" s="36"/>
      <c r="N456" s="37" t="s">
        <v>820</v>
      </c>
      <c r="O456" s="38">
        <v>1014750</v>
      </c>
      <c r="P456" s="39">
        <v>4059</v>
      </c>
      <c r="Q456" s="40"/>
      <c r="R456" s="41" t="s">
        <v>821</v>
      </c>
      <c r="V456" s="42">
        <v>2047171</v>
      </c>
    </row>
    <row r="457" spans="13:22" ht="14.5" x14ac:dyDescent="0.35">
      <c r="M457" s="36"/>
      <c r="N457" s="37" t="s">
        <v>822</v>
      </c>
      <c r="O457" s="38">
        <v>67500</v>
      </c>
      <c r="P457" s="39">
        <v>270</v>
      </c>
      <c r="Q457" s="40"/>
      <c r="R457" s="41" t="s">
        <v>823</v>
      </c>
      <c r="V457" s="42">
        <v>808282</v>
      </c>
    </row>
    <row r="458" spans="13:22" ht="14.5" x14ac:dyDescent="0.35">
      <c r="M458" s="36"/>
      <c r="N458" s="37" t="s">
        <v>824</v>
      </c>
      <c r="O458" s="38">
        <v>85500</v>
      </c>
      <c r="P458" s="39">
        <v>342</v>
      </c>
      <c r="Q458" s="40"/>
      <c r="R458" s="41" t="s">
        <v>825</v>
      </c>
      <c r="V458" s="42">
        <v>831824</v>
      </c>
    </row>
    <row r="459" spans="13:22" ht="14.5" x14ac:dyDescent="0.35">
      <c r="M459" s="36"/>
      <c r="N459" s="37" t="s">
        <v>826</v>
      </c>
      <c r="O459" s="38">
        <v>1121500</v>
      </c>
      <c r="P459" s="39">
        <v>4486</v>
      </c>
      <c r="Q459" s="40"/>
      <c r="R459" s="41" t="s">
        <v>827</v>
      </c>
      <c r="V459" s="42">
        <v>2186787</v>
      </c>
    </row>
    <row r="460" spans="13:22" ht="14.5" x14ac:dyDescent="0.35">
      <c r="M460" s="36"/>
      <c r="N460" s="37" t="s">
        <v>828</v>
      </c>
      <c r="O460" s="38">
        <v>351000</v>
      </c>
      <c r="P460" s="39">
        <v>1404</v>
      </c>
      <c r="Q460" s="40"/>
      <c r="R460" s="41" t="s">
        <v>829</v>
      </c>
      <c r="V460" s="42">
        <v>1179066</v>
      </c>
    </row>
    <row r="461" spans="13:22" ht="14.5" x14ac:dyDescent="0.35">
      <c r="M461" s="36"/>
      <c r="N461" s="37" t="s">
        <v>830</v>
      </c>
      <c r="O461" s="38">
        <v>936250</v>
      </c>
      <c r="P461" s="39">
        <v>3745</v>
      </c>
      <c r="Q461" s="40"/>
      <c r="R461" s="41" t="s">
        <v>831</v>
      </c>
      <c r="V461" s="42">
        <v>1944503</v>
      </c>
    </row>
    <row r="462" spans="13:22" ht="14.5" x14ac:dyDescent="0.35">
      <c r="M462" s="36"/>
      <c r="N462" s="37" t="s">
        <v>832</v>
      </c>
      <c r="O462" s="38">
        <v>194250</v>
      </c>
      <c r="P462" s="39">
        <v>777</v>
      </c>
      <c r="Q462" s="40"/>
      <c r="R462" s="41" t="s">
        <v>833</v>
      </c>
      <c r="V462" s="42">
        <v>974056</v>
      </c>
    </row>
    <row r="463" spans="13:22" ht="14.5" x14ac:dyDescent="0.35">
      <c r="M463" s="36"/>
      <c r="N463" s="37" t="s">
        <v>834</v>
      </c>
      <c r="O463" s="38">
        <v>2361250</v>
      </c>
      <c r="P463" s="39">
        <v>8463</v>
      </c>
      <c r="Q463" s="40"/>
      <c r="R463" s="41" t="s">
        <v>835</v>
      </c>
      <c r="V463" s="42">
        <v>3967878</v>
      </c>
    </row>
    <row r="464" spans="13:22" ht="14.5" x14ac:dyDescent="0.35">
      <c r="M464" s="36"/>
      <c r="N464" s="37" t="s">
        <v>836</v>
      </c>
      <c r="O464" s="38">
        <v>522750</v>
      </c>
      <c r="P464" s="39">
        <v>2091</v>
      </c>
      <c r="Q464" s="40"/>
      <c r="R464" s="41" t="s">
        <v>837</v>
      </c>
      <c r="V464" s="42">
        <v>1403694</v>
      </c>
    </row>
    <row r="465" spans="13:22" ht="14.5" x14ac:dyDescent="0.35">
      <c r="M465" s="36"/>
      <c r="N465" s="37" t="s">
        <v>838</v>
      </c>
      <c r="O465" s="38">
        <v>766000</v>
      </c>
      <c r="P465" s="39">
        <v>3064</v>
      </c>
      <c r="Q465" s="40"/>
      <c r="R465" s="41" t="s">
        <v>839</v>
      </c>
      <c r="V465" s="42">
        <v>1721836</v>
      </c>
    </row>
    <row r="466" spans="13:22" ht="14.5" x14ac:dyDescent="0.35">
      <c r="M466" s="36"/>
      <c r="N466" s="37" t="s">
        <v>840</v>
      </c>
      <c r="O466" s="38">
        <v>200000</v>
      </c>
      <c r="P466" s="39">
        <v>800</v>
      </c>
      <c r="Q466" s="40"/>
      <c r="R466" s="41" t="s">
        <v>841</v>
      </c>
      <c r="V466" s="42">
        <v>981576</v>
      </c>
    </row>
    <row r="467" spans="13:22" ht="14.5" x14ac:dyDescent="0.35">
      <c r="M467" s="36"/>
      <c r="N467" s="37" t="s">
        <v>842</v>
      </c>
      <c r="O467" s="38">
        <v>166500</v>
      </c>
      <c r="P467" s="39">
        <v>666</v>
      </c>
      <c r="Q467" s="40"/>
      <c r="R467" s="41" t="s">
        <v>843</v>
      </c>
      <c r="V467" s="42">
        <v>937762</v>
      </c>
    </row>
    <row r="468" spans="13:22" ht="14.5" x14ac:dyDescent="0.35">
      <c r="M468" s="36"/>
      <c r="N468" s="37" t="s">
        <v>844</v>
      </c>
      <c r="O468" s="38">
        <v>197000</v>
      </c>
      <c r="P468" s="39">
        <v>788</v>
      </c>
      <c r="Q468" s="40"/>
      <c r="R468" s="41" t="s">
        <v>845</v>
      </c>
      <c r="V468" s="42">
        <v>977652</v>
      </c>
    </row>
    <row r="469" spans="13:22" ht="14.5" x14ac:dyDescent="0.35">
      <c r="M469" s="36"/>
      <c r="N469" s="37" t="s">
        <v>846</v>
      </c>
      <c r="O469" s="38">
        <v>77000</v>
      </c>
      <c r="P469" s="39">
        <v>308</v>
      </c>
      <c r="Q469" s="40"/>
      <c r="R469" s="41" t="s">
        <v>847</v>
      </c>
      <c r="V469" s="42">
        <v>820707</v>
      </c>
    </row>
    <row r="470" spans="13:22" ht="14.5" x14ac:dyDescent="0.35">
      <c r="M470" s="36"/>
      <c r="N470" s="37" t="s">
        <v>848</v>
      </c>
      <c r="O470" s="38">
        <v>100500</v>
      </c>
      <c r="P470" s="39">
        <v>402</v>
      </c>
      <c r="Q470" s="40"/>
      <c r="R470" s="41" t="s">
        <v>849</v>
      </c>
      <c r="V470" s="42">
        <v>851442</v>
      </c>
    </row>
    <row r="471" spans="13:22" ht="14.5" x14ac:dyDescent="0.35">
      <c r="M471" s="36"/>
      <c r="N471" s="37" t="s">
        <v>850</v>
      </c>
      <c r="O471" s="38">
        <v>231500</v>
      </c>
      <c r="P471" s="39">
        <v>926</v>
      </c>
      <c r="Q471" s="40"/>
      <c r="R471" s="41" t="s">
        <v>851</v>
      </c>
      <c r="V471" s="42">
        <v>1022774</v>
      </c>
    </row>
    <row r="472" spans="13:22" ht="14.5" x14ac:dyDescent="0.35">
      <c r="M472" s="36"/>
      <c r="N472" s="37" t="s">
        <v>852</v>
      </c>
      <c r="O472" s="38">
        <v>168000</v>
      </c>
      <c r="P472" s="39">
        <v>672</v>
      </c>
      <c r="Q472" s="40"/>
      <c r="R472" s="41" t="s">
        <v>853</v>
      </c>
      <c r="V472" s="42">
        <v>939724</v>
      </c>
    </row>
    <row r="473" spans="13:22" ht="14.5" x14ac:dyDescent="0.35">
      <c r="M473" s="36"/>
      <c r="N473" s="43" t="s">
        <v>2211</v>
      </c>
      <c r="O473" s="38">
        <v>190500</v>
      </c>
      <c r="P473" s="39">
        <v>762</v>
      </c>
      <c r="Q473" s="40"/>
      <c r="R473" s="41" t="s">
        <v>854</v>
      </c>
      <c r="V473" s="42">
        <v>969151</v>
      </c>
    </row>
    <row r="474" spans="13:22" ht="14.5" x14ac:dyDescent="0.35">
      <c r="M474" s="36"/>
      <c r="N474" s="37" t="s">
        <v>855</v>
      </c>
      <c r="O474" s="38">
        <v>3355750</v>
      </c>
      <c r="P474" s="39">
        <v>11115</v>
      </c>
      <c r="Q474" s="40"/>
      <c r="R474" s="41" t="s">
        <v>856</v>
      </c>
      <c r="V474" s="42">
        <v>5211268</v>
      </c>
    </row>
    <row r="475" spans="13:22" ht="14.5" x14ac:dyDescent="0.35">
      <c r="M475" s="36"/>
      <c r="N475" s="37" t="s">
        <v>857</v>
      </c>
      <c r="O475" s="38">
        <v>46250</v>
      </c>
      <c r="P475" s="39">
        <v>185</v>
      </c>
      <c r="Q475" s="40"/>
      <c r="R475" s="41" t="s">
        <v>858</v>
      </c>
      <c r="V475" s="42">
        <v>780489</v>
      </c>
    </row>
    <row r="476" spans="13:22" ht="14.5" x14ac:dyDescent="0.35">
      <c r="M476" s="36"/>
      <c r="N476" s="37" t="s">
        <v>859</v>
      </c>
      <c r="O476" s="38">
        <v>182000</v>
      </c>
      <c r="P476" s="39">
        <v>728</v>
      </c>
      <c r="Q476" s="40"/>
      <c r="R476" s="41" t="s">
        <v>860</v>
      </c>
      <c r="V476" s="42">
        <v>958034</v>
      </c>
    </row>
    <row r="477" spans="13:22" ht="14.5" x14ac:dyDescent="0.35">
      <c r="M477" s="36"/>
      <c r="N477" s="37" t="s">
        <v>861</v>
      </c>
      <c r="O477" s="38">
        <v>720750</v>
      </c>
      <c r="P477" s="39">
        <v>2883</v>
      </c>
      <c r="Q477" s="40"/>
      <c r="R477" s="41" t="s">
        <v>860</v>
      </c>
      <c r="V477" s="42">
        <v>1662655</v>
      </c>
    </row>
    <row r="478" spans="13:22" ht="14.5" x14ac:dyDescent="0.35">
      <c r="M478" s="36"/>
      <c r="N478" s="37" t="s">
        <v>862</v>
      </c>
      <c r="O478" s="38">
        <v>186500</v>
      </c>
      <c r="P478" s="39">
        <v>746</v>
      </c>
      <c r="Q478" s="40"/>
      <c r="R478" s="41" t="s">
        <v>863</v>
      </c>
      <c r="V478" s="42">
        <v>963920</v>
      </c>
    </row>
    <row r="479" spans="13:22" ht="14.5" x14ac:dyDescent="0.35">
      <c r="M479" s="36"/>
      <c r="N479" s="37" t="s">
        <v>864</v>
      </c>
      <c r="O479" s="38">
        <v>199000</v>
      </c>
      <c r="P479" s="39">
        <v>796</v>
      </c>
      <c r="Q479" s="40"/>
      <c r="R479" s="41" t="s">
        <v>865</v>
      </c>
      <c r="V479" s="42">
        <v>980268</v>
      </c>
    </row>
    <row r="480" spans="13:22" ht="14.5" x14ac:dyDescent="0.35">
      <c r="M480" s="36"/>
      <c r="N480" s="37" t="s">
        <v>866</v>
      </c>
      <c r="O480" s="38">
        <v>238250</v>
      </c>
      <c r="P480" s="39">
        <v>953</v>
      </c>
      <c r="Q480" s="40"/>
      <c r="R480" s="41" t="s">
        <v>867</v>
      </c>
      <c r="V480" s="42">
        <v>1031602</v>
      </c>
    </row>
    <row r="481" spans="13:22" ht="14.5" x14ac:dyDescent="0.35">
      <c r="M481" s="36"/>
      <c r="N481" s="37" t="s">
        <v>868</v>
      </c>
      <c r="O481" s="38">
        <v>200250</v>
      </c>
      <c r="P481" s="39">
        <v>801</v>
      </c>
      <c r="Q481" s="40"/>
      <c r="R481" s="41" t="s">
        <v>869</v>
      </c>
      <c r="V481" s="42">
        <v>981903</v>
      </c>
    </row>
    <row r="482" spans="13:22" ht="14.5" x14ac:dyDescent="0.35">
      <c r="M482" s="36"/>
      <c r="N482" s="37" t="s">
        <v>870</v>
      </c>
      <c r="O482" s="38">
        <v>266250</v>
      </c>
      <c r="P482" s="39">
        <v>1065</v>
      </c>
      <c r="Q482" s="40"/>
      <c r="R482" s="41" t="s">
        <v>871</v>
      </c>
      <c r="V482" s="42">
        <v>1068223</v>
      </c>
    </row>
    <row r="483" spans="13:22" ht="14.5" x14ac:dyDescent="0.35">
      <c r="M483" s="36"/>
      <c r="N483" s="37" t="s">
        <v>872</v>
      </c>
      <c r="O483" s="38">
        <v>419000</v>
      </c>
      <c r="P483" s="39">
        <v>1676</v>
      </c>
      <c r="Q483" s="40"/>
      <c r="R483" s="41" t="s">
        <v>873</v>
      </c>
      <c r="V483" s="42">
        <v>1268002</v>
      </c>
    </row>
    <row r="484" spans="13:22" ht="14.5" x14ac:dyDescent="0.35">
      <c r="M484" s="36"/>
      <c r="N484" s="37" t="s">
        <v>874</v>
      </c>
      <c r="O484" s="38">
        <v>2741875</v>
      </c>
      <c r="P484" s="39">
        <v>9478</v>
      </c>
      <c r="Q484" s="40"/>
      <c r="R484" s="41" t="s">
        <v>875</v>
      </c>
      <c r="V484" s="42">
        <v>4443760</v>
      </c>
    </row>
    <row r="485" spans="13:22" ht="14.5" x14ac:dyDescent="0.35">
      <c r="M485" s="36"/>
      <c r="N485" s="37" t="s">
        <v>876</v>
      </c>
      <c r="O485" s="38">
        <v>9000</v>
      </c>
      <c r="P485" s="39">
        <v>36</v>
      </c>
      <c r="Q485" s="40"/>
      <c r="R485" s="41" t="s">
        <v>877</v>
      </c>
      <c r="V485" s="42">
        <v>731771</v>
      </c>
    </row>
    <row r="486" spans="13:22" ht="14.5" x14ac:dyDescent="0.35">
      <c r="M486" s="36"/>
      <c r="N486" s="37" t="s">
        <v>878</v>
      </c>
      <c r="O486" s="38">
        <v>167000</v>
      </c>
      <c r="P486" s="39">
        <v>668</v>
      </c>
      <c r="Q486" s="40"/>
      <c r="R486" s="41" t="s">
        <v>879</v>
      </c>
      <c r="V486" s="42">
        <v>938416</v>
      </c>
    </row>
    <row r="487" spans="13:22" ht="14.5" x14ac:dyDescent="0.35">
      <c r="M487" s="36"/>
      <c r="N487" s="37" t="s">
        <v>880</v>
      </c>
      <c r="O487" s="38">
        <v>397250</v>
      </c>
      <c r="P487" s="39">
        <v>1589</v>
      </c>
      <c r="Q487" s="40"/>
      <c r="R487" s="41" t="s">
        <v>881</v>
      </c>
      <c r="V487" s="42">
        <v>1239555</v>
      </c>
    </row>
    <row r="488" spans="13:22" ht="14.5" x14ac:dyDescent="0.35">
      <c r="M488" s="36"/>
      <c r="N488" s="37" t="s">
        <v>882</v>
      </c>
      <c r="O488" s="38">
        <v>244250</v>
      </c>
      <c r="P488" s="39">
        <v>977</v>
      </c>
      <c r="Q488" s="40"/>
      <c r="R488" s="41" t="s">
        <v>881</v>
      </c>
      <c r="V488" s="42">
        <v>1039450</v>
      </c>
    </row>
    <row r="489" spans="13:22" ht="14.5" x14ac:dyDescent="0.35">
      <c r="M489" s="36"/>
      <c r="N489" s="37" t="s">
        <v>883</v>
      </c>
      <c r="O489" s="38">
        <v>397500</v>
      </c>
      <c r="P489" s="39">
        <v>1590</v>
      </c>
      <c r="Q489" s="40"/>
      <c r="R489" s="41" t="s">
        <v>884</v>
      </c>
      <c r="V489" s="42">
        <v>1239882</v>
      </c>
    </row>
    <row r="490" spans="13:22" ht="14.5" x14ac:dyDescent="0.35">
      <c r="M490" s="36"/>
      <c r="N490" s="37" t="s">
        <v>885</v>
      </c>
      <c r="O490" s="38">
        <v>1480000</v>
      </c>
      <c r="P490" s="39">
        <v>5920</v>
      </c>
      <c r="Q490" s="40"/>
      <c r="R490" s="41" t="s">
        <v>886</v>
      </c>
      <c r="V490" s="42">
        <v>2655662</v>
      </c>
    </row>
    <row r="491" spans="13:22" ht="14.5" x14ac:dyDescent="0.35">
      <c r="M491" s="36"/>
      <c r="N491" s="37" t="s">
        <v>887</v>
      </c>
      <c r="O491" s="38">
        <v>258250</v>
      </c>
      <c r="P491" s="39">
        <v>1033</v>
      </c>
      <c r="Q491" s="40"/>
      <c r="R491" s="41" t="s">
        <v>888</v>
      </c>
      <c r="V491" s="42">
        <v>1057760</v>
      </c>
    </row>
    <row r="492" spans="13:22" ht="14.5" x14ac:dyDescent="0.35">
      <c r="M492" s="36"/>
      <c r="N492" s="37" t="s">
        <v>889</v>
      </c>
      <c r="O492" s="38">
        <v>284750</v>
      </c>
      <c r="P492" s="39">
        <v>1139</v>
      </c>
      <c r="Q492" s="40"/>
      <c r="R492" s="41" t="s">
        <v>890</v>
      </c>
      <c r="V492" s="42">
        <v>1092419</v>
      </c>
    </row>
    <row r="493" spans="13:22" ht="14.5" x14ac:dyDescent="0.35">
      <c r="M493" s="36"/>
      <c r="N493" s="37" t="s">
        <v>891</v>
      </c>
      <c r="O493" s="38">
        <v>103750</v>
      </c>
      <c r="P493" s="39">
        <v>415</v>
      </c>
      <c r="Q493" s="40"/>
      <c r="R493" s="41" t="s">
        <v>892</v>
      </c>
      <c r="V493" s="42">
        <v>855693</v>
      </c>
    </row>
    <row r="494" spans="13:22" ht="14.5" x14ac:dyDescent="0.35">
      <c r="M494" s="36"/>
      <c r="N494" s="37" t="s">
        <v>893</v>
      </c>
      <c r="O494" s="38">
        <v>228000</v>
      </c>
      <c r="P494" s="39">
        <v>912</v>
      </c>
      <c r="Q494" s="40"/>
      <c r="R494" s="41" t="s">
        <v>894</v>
      </c>
      <c r="V494" s="42">
        <v>1018197</v>
      </c>
    </row>
    <row r="495" spans="13:22" ht="14.5" x14ac:dyDescent="0.35">
      <c r="M495" s="36"/>
      <c r="N495" s="37" t="s">
        <v>895</v>
      </c>
      <c r="O495" s="38">
        <v>420000</v>
      </c>
      <c r="P495" s="39">
        <v>1680</v>
      </c>
      <c r="Q495" s="40"/>
      <c r="R495" s="41" t="s">
        <v>896</v>
      </c>
      <c r="V495" s="42">
        <v>1269310</v>
      </c>
    </row>
    <row r="496" spans="13:22" ht="14.5" x14ac:dyDescent="0.35">
      <c r="M496" s="36"/>
      <c r="N496" s="37" t="s">
        <v>897</v>
      </c>
      <c r="O496" s="38">
        <v>361750</v>
      </c>
      <c r="P496" s="39">
        <v>1447</v>
      </c>
      <c r="Q496" s="40"/>
      <c r="R496" s="41" t="s">
        <v>898</v>
      </c>
      <c r="V496" s="42">
        <v>1193126</v>
      </c>
    </row>
    <row r="497" spans="13:22" ht="14.5" x14ac:dyDescent="0.35">
      <c r="M497" s="36"/>
      <c r="N497" s="37" t="s">
        <v>899</v>
      </c>
      <c r="O497" s="38">
        <v>195000</v>
      </c>
      <c r="P497" s="39">
        <v>780</v>
      </c>
      <c r="Q497" s="40"/>
      <c r="R497" s="41" t="s">
        <v>900</v>
      </c>
      <c r="V497" s="42">
        <v>975037</v>
      </c>
    </row>
    <row r="498" spans="13:22" ht="14.5" x14ac:dyDescent="0.35">
      <c r="M498" s="36"/>
      <c r="N498" s="37" t="s">
        <v>901</v>
      </c>
      <c r="O498" s="38">
        <v>1438750</v>
      </c>
      <c r="P498" s="39">
        <v>5755</v>
      </c>
      <c r="Q498" s="40"/>
      <c r="R498" s="41" t="s">
        <v>902</v>
      </c>
      <c r="V498" s="42">
        <v>2601712</v>
      </c>
    </row>
    <row r="499" spans="13:22" ht="14.5" x14ac:dyDescent="0.35">
      <c r="M499" s="36"/>
      <c r="N499" s="37" t="s">
        <v>903</v>
      </c>
      <c r="O499" s="38">
        <v>1145750</v>
      </c>
      <c r="P499" s="39">
        <v>4583</v>
      </c>
      <c r="Q499" s="40"/>
      <c r="R499" s="41" t="s">
        <v>904</v>
      </c>
      <c r="V499" s="42">
        <v>2218504</v>
      </c>
    </row>
    <row r="500" spans="13:22" ht="14.5" x14ac:dyDescent="0.35">
      <c r="M500" s="36"/>
      <c r="N500" s="37" t="s">
        <v>905</v>
      </c>
      <c r="O500" s="38">
        <v>913000</v>
      </c>
      <c r="P500" s="39">
        <v>3652</v>
      </c>
      <c r="Q500" s="40"/>
      <c r="R500" s="41" t="s">
        <v>906</v>
      </c>
      <c r="V500" s="42">
        <v>1914094</v>
      </c>
    </row>
    <row r="501" spans="13:22" ht="14.5" x14ac:dyDescent="0.35">
      <c r="M501" s="36"/>
      <c r="N501" s="37" t="s">
        <v>907</v>
      </c>
      <c r="O501" s="38">
        <v>233250</v>
      </c>
      <c r="P501" s="39">
        <v>933</v>
      </c>
      <c r="Q501" s="40"/>
      <c r="R501" s="41" t="s">
        <v>908</v>
      </c>
      <c r="V501" s="42">
        <v>1025063</v>
      </c>
    </row>
    <row r="502" spans="13:22" ht="14.5" x14ac:dyDescent="0.35">
      <c r="M502" s="36"/>
      <c r="N502" s="37" t="s">
        <v>909</v>
      </c>
      <c r="O502" s="38">
        <v>2314000</v>
      </c>
      <c r="P502" s="39">
        <v>8337</v>
      </c>
      <c r="Q502" s="40"/>
      <c r="R502" s="41" t="s">
        <v>910</v>
      </c>
      <c r="V502" s="42">
        <v>3908802</v>
      </c>
    </row>
    <row r="503" spans="13:22" ht="14.5" x14ac:dyDescent="0.35">
      <c r="M503" s="36"/>
      <c r="N503" s="37" t="s">
        <v>911</v>
      </c>
      <c r="O503" s="38">
        <v>162000</v>
      </c>
      <c r="P503" s="39">
        <v>648</v>
      </c>
      <c r="Q503" s="40"/>
      <c r="R503" s="41" t="s">
        <v>912</v>
      </c>
      <c r="V503" s="42">
        <v>931877</v>
      </c>
    </row>
    <row r="504" spans="13:22" ht="14.5" x14ac:dyDescent="0.35">
      <c r="M504" s="36"/>
      <c r="N504" s="37" t="s">
        <v>913</v>
      </c>
      <c r="O504" s="38">
        <v>59750</v>
      </c>
      <c r="P504" s="39">
        <v>239</v>
      </c>
      <c r="Q504" s="40"/>
      <c r="R504" s="41" t="s">
        <v>914</v>
      </c>
      <c r="V504" s="42">
        <v>798146</v>
      </c>
    </row>
    <row r="505" spans="13:22" ht="14.5" x14ac:dyDescent="0.35">
      <c r="M505" s="36"/>
      <c r="N505" s="37" t="s">
        <v>915</v>
      </c>
      <c r="O505" s="38">
        <v>356750</v>
      </c>
      <c r="P505" s="39">
        <v>1427</v>
      </c>
      <c r="Q505" s="40"/>
      <c r="R505" s="41" t="s">
        <v>916</v>
      </c>
      <c r="V505" s="42">
        <v>1186586</v>
      </c>
    </row>
    <row r="506" spans="13:22" ht="14.5" x14ac:dyDescent="0.35">
      <c r="M506" s="36"/>
      <c r="N506" s="37" t="s">
        <v>917</v>
      </c>
      <c r="O506" s="38">
        <v>525750</v>
      </c>
      <c r="P506" s="39">
        <v>2103</v>
      </c>
      <c r="Q506" s="40"/>
      <c r="R506" s="41" t="s">
        <v>918</v>
      </c>
      <c r="V506" s="42">
        <v>1407618</v>
      </c>
    </row>
    <row r="507" spans="13:22" ht="14.5" x14ac:dyDescent="0.35">
      <c r="M507" s="36"/>
      <c r="N507" s="37" t="s">
        <v>919</v>
      </c>
      <c r="O507" s="38">
        <v>140500</v>
      </c>
      <c r="P507" s="39">
        <v>562</v>
      </c>
      <c r="Q507" s="40"/>
      <c r="R507" s="41" t="s">
        <v>920</v>
      </c>
      <c r="V507" s="42">
        <v>903757</v>
      </c>
    </row>
    <row r="508" spans="13:22" ht="14.5" x14ac:dyDescent="0.35">
      <c r="M508" s="36"/>
      <c r="N508" s="37" t="s">
        <v>921</v>
      </c>
      <c r="O508" s="38">
        <v>789250</v>
      </c>
      <c r="P508" s="39">
        <v>3157</v>
      </c>
      <c r="Q508" s="40"/>
      <c r="R508" s="41" t="s">
        <v>922</v>
      </c>
      <c r="V508" s="42">
        <v>1752244</v>
      </c>
    </row>
    <row r="509" spans="13:22" ht="14.5" x14ac:dyDescent="0.35">
      <c r="M509" s="36"/>
      <c r="N509" s="37" t="s">
        <v>923</v>
      </c>
      <c r="O509" s="38">
        <v>760250</v>
      </c>
      <c r="P509" s="39">
        <v>3041</v>
      </c>
      <c r="Q509" s="40"/>
      <c r="R509" s="41" t="s">
        <v>924</v>
      </c>
      <c r="V509" s="42">
        <v>1714316</v>
      </c>
    </row>
    <row r="510" spans="13:22" ht="14.5" x14ac:dyDescent="0.35">
      <c r="M510" s="36"/>
      <c r="N510" s="37" t="s">
        <v>925</v>
      </c>
      <c r="O510" s="38">
        <v>123000</v>
      </c>
      <c r="P510" s="39">
        <v>492</v>
      </c>
      <c r="Q510" s="40"/>
      <c r="R510" s="41" t="s">
        <v>926</v>
      </c>
      <c r="V510" s="42">
        <v>880869</v>
      </c>
    </row>
    <row r="511" spans="13:22" ht="14.5" x14ac:dyDescent="0.35">
      <c r="M511" s="36"/>
      <c r="N511" s="37" t="s">
        <v>927</v>
      </c>
      <c r="O511" s="38">
        <v>216000</v>
      </c>
      <c r="P511" s="39">
        <v>864</v>
      </c>
      <c r="Q511" s="40"/>
      <c r="R511" s="41" t="s">
        <v>928</v>
      </c>
      <c r="V511" s="42">
        <v>1002502</v>
      </c>
    </row>
    <row r="512" spans="13:22" ht="14.5" x14ac:dyDescent="0.35">
      <c r="M512" s="36"/>
      <c r="N512" s="37" t="s">
        <v>929</v>
      </c>
      <c r="O512" s="38">
        <v>41250</v>
      </c>
      <c r="P512" s="39">
        <v>165</v>
      </c>
      <c r="Q512" s="40"/>
      <c r="R512" s="41" t="s">
        <v>930</v>
      </c>
      <c r="V512" s="42">
        <v>773950</v>
      </c>
    </row>
    <row r="513" spans="13:22" ht="14.5" x14ac:dyDescent="0.35">
      <c r="M513" s="36"/>
      <c r="N513" s="37" t="s">
        <v>931</v>
      </c>
      <c r="O513" s="38">
        <v>158250</v>
      </c>
      <c r="P513" s="39">
        <v>633</v>
      </c>
      <c r="Q513" s="40"/>
      <c r="R513" s="41" t="s">
        <v>932</v>
      </c>
      <c r="V513" s="42">
        <v>926972</v>
      </c>
    </row>
    <row r="514" spans="13:22" ht="14.5" x14ac:dyDescent="0.35">
      <c r="M514" s="36"/>
      <c r="N514" s="37" t="s">
        <v>933</v>
      </c>
      <c r="O514" s="38">
        <v>780000</v>
      </c>
      <c r="P514" s="39">
        <v>3120</v>
      </c>
      <c r="Q514" s="40"/>
      <c r="R514" s="41" t="s">
        <v>934</v>
      </c>
      <c r="V514" s="42">
        <v>1740146</v>
      </c>
    </row>
    <row r="515" spans="13:22" ht="14.5" x14ac:dyDescent="0.35">
      <c r="M515" s="36"/>
      <c r="N515" s="37" t="s">
        <v>935</v>
      </c>
      <c r="O515" s="38">
        <v>555250</v>
      </c>
      <c r="P515" s="39">
        <v>2221</v>
      </c>
      <c r="Q515" s="40"/>
      <c r="R515" s="41" t="s">
        <v>936</v>
      </c>
      <c r="V515" s="42">
        <v>1446200</v>
      </c>
    </row>
    <row r="516" spans="13:22" ht="14.5" x14ac:dyDescent="0.35">
      <c r="M516" s="36"/>
      <c r="N516" s="37" t="s">
        <v>937</v>
      </c>
      <c r="O516" s="38">
        <v>130750</v>
      </c>
      <c r="P516" s="39">
        <v>523</v>
      </c>
      <c r="Q516" s="40"/>
      <c r="R516" s="41" t="s">
        <v>938</v>
      </c>
      <c r="V516" s="42">
        <v>891005</v>
      </c>
    </row>
    <row r="517" spans="13:22" ht="14.5" x14ac:dyDescent="0.35">
      <c r="M517" s="36"/>
      <c r="N517" s="37" t="s">
        <v>939</v>
      </c>
      <c r="O517" s="38">
        <v>4840375</v>
      </c>
      <c r="P517" s="39">
        <v>15074</v>
      </c>
      <c r="Q517" s="40"/>
      <c r="R517" s="41" t="s">
        <v>940</v>
      </c>
      <c r="V517" s="42">
        <v>7067445</v>
      </c>
    </row>
    <row r="518" spans="13:22" ht="14.5" x14ac:dyDescent="0.35">
      <c r="M518" s="36"/>
      <c r="N518" s="37" t="s">
        <v>941</v>
      </c>
      <c r="O518" s="38">
        <v>94750</v>
      </c>
      <c r="P518" s="39">
        <v>379</v>
      </c>
      <c r="Q518" s="40"/>
      <c r="R518" s="41" t="s">
        <v>942</v>
      </c>
      <c r="V518" s="42">
        <v>843922</v>
      </c>
    </row>
    <row r="519" spans="13:22" ht="14.5" x14ac:dyDescent="0.35">
      <c r="M519" s="36"/>
      <c r="N519" s="37" t="s">
        <v>943</v>
      </c>
      <c r="O519" s="38">
        <v>277500</v>
      </c>
      <c r="P519" s="39">
        <v>1110</v>
      </c>
      <c r="Q519" s="40"/>
      <c r="R519" s="41" t="s">
        <v>944</v>
      </c>
      <c r="V519" s="42">
        <v>1082937</v>
      </c>
    </row>
    <row r="520" spans="13:22" ht="14.5" x14ac:dyDescent="0.35">
      <c r="M520" s="36"/>
      <c r="N520" s="37" t="s">
        <v>945</v>
      </c>
      <c r="O520" s="38">
        <v>1650250</v>
      </c>
      <c r="P520" s="39">
        <v>6567</v>
      </c>
      <c r="Q520" s="40"/>
      <c r="R520" s="41" t="s">
        <v>946</v>
      </c>
      <c r="V520" s="42">
        <v>3078938</v>
      </c>
    </row>
    <row r="521" spans="13:22" ht="14.5" x14ac:dyDescent="0.35">
      <c r="M521" s="36"/>
      <c r="N521" s="37" t="s">
        <v>947</v>
      </c>
      <c r="O521" s="38">
        <v>656250</v>
      </c>
      <c r="P521" s="39">
        <v>2625</v>
      </c>
      <c r="Q521" s="40"/>
      <c r="R521" s="41" t="s">
        <v>946</v>
      </c>
      <c r="V521" s="42">
        <v>1578296</v>
      </c>
    </row>
    <row r="522" spans="13:22" ht="14.5" x14ac:dyDescent="0.35">
      <c r="M522" s="36"/>
      <c r="N522" s="37" t="s">
        <v>948</v>
      </c>
      <c r="O522" s="38">
        <v>637250</v>
      </c>
      <c r="P522" s="39">
        <v>2549</v>
      </c>
      <c r="Q522" s="40"/>
      <c r="R522" s="41" t="s">
        <v>949</v>
      </c>
      <c r="V522" s="42">
        <v>1553447</v>
      </c>
    </row>
    <row r="523" spans="13:22" ht="14.5" x14ac:dyDescent="0.35">
      <c r="M523" s="36"/>
      <c r="N523" s="37" t="s">
        <v>950</v>
      </c>
      <c r="O523" s="38">
        <v>345000</v>
      </c>
      <c r="P523" s="39">
        <v>1380</v>
      </c>
      <c r="Q523" s="40"/>
      <c r="R523" s="41" t="s">
        <v>951</v>
      </c>
      <c r="V523" s="42">
        <v>1171219</v>
      </c>
    </row>
    <row r="524" spans="13:22" ht="14.5" x14ac:dyDescent="0.35">
      <c r="M524" s="36"/>
      <c r="N524" s="37" t="s">
        <v>952</v>
      </c>
      <c r="O524" s="38">
        <v>330250</v>
      </c>
      <c r="P524" s="39">
        <v>1321</v>
      </c>
      <c r="Q524" s="40"/>
      <c r="R524" s="41" t="s">
        <v>953</v>
      </c>
      <c r="V524" s="42">
        <v>1151927</v>
      </c>
    </row>
    <row r="525" spans="13:22" ht="14.5" x14ac:dyDescent="0.35">
      <c r="M525" s="36"/>
      <c r="N525" s="37" t="s">
        <v>954</v>
      </c>
      <c r="O525" s="38">
        <v>1623500</v>
      </c>
      <c r="P525" s="39">
        <v>6494</v>
      </c>
      <c r="Q525" s="40"/>
      <c r="R525" s="41" t="s">
        <v>955</v>
      </c>
      <c r="V525" s="42">
        <v>2843343</v>
      </c>
    </row>
    <row r="526" spans="13:22" ht="14.5" x14ac:dyDescent="0.35">
      <c r="M526" s="36"/>
      <c r="N526" s="37" t="s">
        <v>956</v>
      </c>
      <c r="O526" s="38">
        <v>11204500</v>
      </c>
      <c r="P526" s="39">
        <v>32045</v>
      </c>
      <c r="Q526" s="40"/>
      <c r="R526" s="41" t="s">
        <v>957</v>
      </c>
      <c r="V526" s="42">
        <v>15024298</v>
      </c>
    </row>
    <row r="527" spans="13:22" ht="14.5" x14ac:dyDescent="0.35">
      <c r="M527" s="36"/>
      <c r="N527" s="37" t="s">
        <v>958</v>
      </c>
      <c r="O527" s="38">
        <v>423500</v>
      </c>
      <c r="P527" s="39">
        <v>1694</v>
      </c>
      <c r="Q527" s="40"/>
      <c r="R527" s="41" t="s">
        <v>959</v>
      </c>
      <c r="V527" s="42">
        <v>1273887</v>
      </c>
    </row>
    <row r="528" spans="13:22" ht="14.5" x14ac:dyDescent="0.35">
      <c r="M528" s="36"/>
      <c r="N528" s="37" t="s">
        <v>960</v>
      </c>
      <c r="O528" s="38">
        <v>144000</v>
      </c>
      <c r="P528" s="39">
        <v>576</v>
      </c>
      <c r="Q528" s="40"/>
      <c r="R528" s="41" t="s">
        <v>961</v>
      </c>
      <c r="V528" s="42">
        <v>908335</v>
      </c>
    </row>
    <row r="529" spans="13:22" ht="14.5" x14ac:dyDescent="0.35">
      <c r="M529" s="36"/>
      <c r="N529" s="37" t="s">
        <v>962</v>
      </c>
      <c r="O529" s="38">
        <v>469750</v>
      </c>
      <c r="P529" s="39">
        <v>1879</v>
      </c>
      <c r="Q529" s="40"/>
      <c r="R529" s="41" t="s">
        <v>963</v>
      </c>
      <c r="V529" s="42">
        <v>1334377</v>
      </c>
    </row>
    <row r="530" spans="13:22" ht="14.5" x14ac:dyDescent="0.35">
      <c r="M530" s="36"/>
      <c r="N530" s="37" t="s">
        <v>964</v>
      </c>
      <c r="O530" s="38">
        <v>1480750</v>
      </c>
      <c r="P530" s="39">
        <v>5923</v>
      </c>
      <c r="Q530" s="40"/>
      <c r="R530" s="41" t="s">
        <v>965</v>
      </c>
      <c r="V530" s="42">
        <v>2656643</v>
      </c>
    </row>
    <row r="531" spans="13:22" ht="14.5" x14ac:dyDescent="0.35">
      <c r="M531" s="36"/>
      <c r="N531" s="37" t="s">
        <v>966</v>
      </c>
      <c r="O531" s="38">
        <v>2863375</v>
      </c>
      <c r="P531" s="39">
        <v>9802</v>
      </c>
      <c r="Q531" s="40"/>
      <c r="R531" s="41" t="s">
        <v>967</v>
      </c>
      <c r="V531" s="42">
        <v>4595668</v>
      </c>
    </row>
    <row r="532" spans="13:22" ht="14.5" x14ac:dyDescent="0.35">
      <c r="M532" s="36"/>
      <c r="N532" s="37" t="s">
        <v>968</v>
      </c>
      <c r="O532" s="38">
        <v>53250</v>
      </c>
      <c r="P532" s="39">
        <v>213</v>
      </c>
      <c r="Q532" s="40"/>
      <c r="R532" s="41" t="s">
        <v>969</v>
      </c>
      <c r="V532" s="42">
        <v>789645</v>
      </c>
    </row>
    <row r="533" spans="13:22" ht="14.5" x14ac:dyDescent="0.35">
      <c r="M533" s="36"/>
      <c r="N533" s="37" t="s">
        <v>970</v>
      </c>
      <c r="O533" s="38">
        <v>1703500</v>
      </c>
      <c r="P533" s="39">
        <v>6709</v>
      </c>
      <c r="Q533" s="40"/>
      <c r="R533" s="41" t="s">
        <v>971</v>
      </c>
      <c r="V533" s="42">
        <v>3145515</v>
      </c>
    </row>
    <row r="534" spans="13:22" ht="14.5" x14ac:dyDescent="0.35">
      <c r="M534" s="36"/>
      <c r="N534" s="37" t="s">
        <v>972</v>
      </c>
      <c r="O534" s="38">
        <v>561000</v>
      </c>
      <c r="P534" s="39">
        <v>2244</v>
      </c>
      <c r="Q534" s="40"/>
      <c r="R534" s="41" t="s">
        <v>973</v>
      </c>
      <c r="V534" s="42">
        <v>1453721</v>
      </c>
    </row>
    <row r="535" spans="13:22" ht="14.5" x14ac:dyDescent="0.35">
      <c r="M535" s="36"/>
      <c r="N535" s="37" t="s">
        <v>974</v>
      </c>
      <c r="O535" s="38">
        <v>827000</v>
      </c>
      <c r="P535" s="39">
        <v>3308</v>
      </c>
      <c r="Q535" s="40"/>
      <c r="R535" s="41" t="s">
        <v>975</v>
      </c>
      <c r="V535" s="42">
        <v>1801617</v>
      </c>
    </row>
    <row r="536" spans="13:22" ht="14.5" x14ac:dyDescent="0.35">
      <c r="M536" s="36"/>
      <c r="N536" s="37" t="s">
        <v>976</v>
      </c>
      <c r="O536" s="38">
        <v>154750</v>
      </c>
      <c r="P536" s="39">
        <v>619</v>
      </c>
      <c r="Q536" s="40"/>
      <c r="R536" s="41" t="s">
        <v>977</v>
      </c>
      <c r="V536" s="42">
        <v>922394</v>
      </c>
    </row>
    <row r="537" spans="13:22" ht="14.5" x14ac:dyDescent="0.35">
      <c r="M537" s="36"/>
      <c r="N537" s="37" t="s">
        <v>978</v>
      </c>
      <c r="O537" s="38">
        <v>469500</v>
      </c>
      <c r="P537" s="39">
        <v>1878</v>
      </c>
      <c r="Q537" s="40"/>
      <c r="R537" s="41" t="s">
        <v>979</v>
      </c>
      <c r="V537" s="42">
        <v>1334050</v>
      </c>
    </row>
    <row r="538" spans="13:22" ht="14.5" x14ac:dyDescent="0.35">
      <c r="M538" s="36"/>
      <c r="N538" s="37" t="s">
        <v>980</v>
      </c>
      <c r="O538" s="38">
        <v>175250</v>
      </c>
      <c r="P538" s="39">
        <v>701</v>
      </c>
      <c r="Q538" s="40"/>
      <c r="R538" s="41" t="s">
        <v>981</v>
      </c>
      <c r="V538" s="42">
        <v>949206</v>
      </c>
    </row>
    <row r="539" spans="13:22" ht="14.5" x14ac:dyDescent="0.35">
      <c r="M539" s="36"/>
      <c r="N539" s="37" t="s">
        <v>982</v>
      </c>
      <c r="O539" s="38">
        <v>219500</v>
      </c>
      <c r="P539" s="39">
        <v>878</v>
      </c>
      <c r="Q539" s="40"/>
      <c r="R539" s="41" t="s">
        <v>983</v>
      </c>
      <c r="V539" s="42">
        <v>1007080</v>
      </c>
    </row>
    <row r="540" spans="13:22" ht="14.5" x14ac:dyDescent="0.35">
      <c r="M540" s="36"/>
      <c r="N540" s="37" t="s">
        <v>984</v>
      </c>
      <c r="O540" s="38">
        <v>4171375</v>
      </c>
      <c r="P540" s="39">
        <v>13290</v>
      </c>
      <c r="Q540" s="40"/>
      <c r="R540" s="41" t="s">
        <v>985</v>
      </c>
      <c r="V540" s="42">
        <v>6231017</v>
      </c>
    </row>
    <row r="541" spans="13:22" ht="14.5" x14ac:dyDescent="0.35">
      <c r="M541" s="36"/>
      <c r="N541" s="37" t="s">
        <v>986</v>
      </c>
      <c r="O541" s="38">
        <v>437000</v>
      </c>
      <c r="P541" s="39">
        <v>1748</v>
      </c>
      <c r="Q541" s="40"/>
      <c r="R541" s="41" t="s">
        <v>987</v>
      </c>
      <c r="V541" s="42">
        <v>1291544</v>
      </c>
    </row>
    <row r="542" spans="13:22" ht="14.5" x14ac:dyDescent="0.35">
      <c r="M542" s="36"/>
      <c r="N542" s="37" t="s">
        <v>988</v>
      </c>
      <c r="O542" s="38">
        <v>1550250</v>
      </c>
      <c r="P542" s="39">
        <v>6201</v>
      </c>
      <c r="Q542" s="40"/>
      <c r="R542" s="41" t="s">
        <v>989</v>
      </c>
      <c r="V542" s="42">
        <v>2747541</v>
      </c>
    </row>
    <row r="543" spans="13:22" ht="14.5" x14ac:dyDescent="0.35">
      <c r="M543" s="36"/>
      <c r="N543" s="37" t="s">
        <v>990</v>
      </c>
      <c r="O543" s="38">
        <v>313990375</v>
      </c>
      <c r="P543" s="39">
        <v>543684</v>
      </c>
      <c r="Q543" s="40"/>
      <c r="R543" s="41" t="s">
        <v>991</v>
      </c>
      <c r="V543" s="42">
        <v>254906243</v>
      </c>
    </row>
    <row r="544" spans="13:22" ht="14.5" x14ac:dyDescent="0.35">
      <c r="M544" s="36"/>
      <c r="N544" s="37" t="s">
        <v>992</v>
      </c>
      <c r="O544" s="38">
        <v>343250</v>
      </c>
      <c r="P544" s="39">
        <v>1373</v>
      </c>
      <c r="Q544" s="40"/>
      <c r="R544" s="41" t="s">
        <v>993</v>
      </c>
      <c r="V544" s="42">
        <v>1168930</v>
      </c>
    </row>
    <row r="545" spans="13:22" ht="14.5" x14ac:dyDescent="0.35">
      <c r="M545" s="36"/>
      <c r="N545" s="37" t="s">
        <v>994</v>
      </c>
      <c r="O545" s="38">
        <v>336000</v>
      </c>
      <c r="P545" s="39">
        <v>1344</v>
      </c>
      <c r="Q545" s="40"/>
      <c r="R545" s="41" t="s">
        <v>995</v>
      </c>
      <c r="V545" s="42">
        <v>1159448</v>
      </c>
    </row>
    <row r="546" spans="13:22" ht="14.5" x14ac:dyDescent="0.35">
      <c r="M546" s="36"/>
      <c r="N546" s="37" t="s">
        <v>996</v>
      </c>
      <c r="O546" s="38">
        <v>85500</v>
      </c>
      <c r="P546" s="39">
        <v>342</v>
      </c>
      <c r="Q546" s="40"/>
      <c r="R546" s="41" t="s">
        <v>997</v>
      </c>
      <c r="V546" s="42">
        <v>831824</v>
      </c>
    </row>
    <row r="547" spans="13:22" ht="14.5" x14ac:dyDescent="0.35">
      <c r="M547" s="36"/>
      <c r="N547" s="37" t="s">
        <v>998</v>
      </c>
      <c r="O547" s="38">
        <v>37750</v>
      </c>
      <c r="P547" s="39">
        <v>151</v>
      </c>
      <c r="Q547" s="40"/>
      <c r="R547" s="41" t="s">
        <v>999</v>
      </c>
      <c r="V547" s="42">
        <v>769372</v>
      </c>
    </row>
    <row r="548" spans="13:22" ht="14.5" x14ac:dyDescent="0.35">
      <c r="M548" s="36"/>
      <c r="N548" s="37" t="s">
        <v>1000</v>
      </c>
      <c r="O548" s="38">
        <v>3467875</v>
      </c>
      <c r="P548" s="39">
        <v>11414</v>
      </c>
      <c r="Q548" s="40"/>
      <c r="R548" s="41" t="s">
        <v>1001</v>
      </c>
      <c r="V548" s="42">
        <v>5351454</v>
      </c>
    </row>
    <row r="549" spans="13:22" ht="14.5" x14ac:dyDescent="0.35">
      <c r="M549" s="36"/>
      <c r="N549" s="37" t="s">
        <v>1002</v>
      </c>
      <c r="O549" s="38">
        <v>67250</v>
      </c>
      <c r="P549" s="39">
        <v>269</v>
      </c>
      <c r="Q549" s="40"/>
      <c r="R549" s="41" t="s">
        <v>1003</v>
      </c>
      <c r="V549" s="42">
        <v>807955</v>
      </c>
    </row>
    <row r="550" spans="13:22" ht="14.5" x14ac:dyDescent="0.35">
      <c r="M550" s="36"/>
      <c r="N550" s="37" t="s">
        <v>1004</v>
      </c>
      <c r="O550" s="38">
        <v>31187875</v>
      </c>
      <c r="P550" s="39">
        <v>85334</v>
      </c>
      <c r="Q550" s="40"/>
      <c r="R550" s="41" t="s">
        <v>1005</v>
      </c>
      <c r="V550" s="42">
        <v>40008846</v>
      </c>
    </row>
    <row r="551" spans="13:22" ht="14.5" x14ac:dyDescent="0.35">
      <c r="M551" s="36"/>
      <c r="N551" s="37" t="s">
        <v>1006</v>
      </c>
      <c r="O551" s="38">
        <v>1368250</v>
      </c>
      <c r="P551" s="39">
        <v>5473</v>
      </c>
      <c r="Q551" s="40"/>
      <c r="R551" s="41" t="s">
        <v>1007</v>
      </c>
      <c r="V551" s="42">
        <v>2509507</v>
      </c>
    </row>
    <row r="552" spans="13:22" ht="14.5" x14ac:dyDescent="0.35">
      <c r="M552" s="36"/>
      <c r="N552" s="37" t="s">
        <v>1008</v>
      </c>
      <c r="O552" s="38">
        <v>815500</v>
      </c>
      <c r="P552" s="39">
        <v>3262</v>
      </c>
      <c r="Q552" s="40"/>
      <c r="R552" s="41" t="s">
        <v>1009</v>
      </c>
      <c r="V552" s="42">
        <v>1786576</v>
      </c>
    </row>
    <row r="553" spans="13:22" ht="14.5" x14ac:dyDescent="0.35">
      <c r="M553" s="36"/>
      <c r="N553" s="37" t="s">
        <v>1010</v>
      </c>
      <c r="O553" s="38">
        <v>2156875</v>
      </c>
      <c r="P553" s="39">
        <v>7918</v>
      </c>
      <c r="Q553" s="40"/>
      <c r="R553" s="41" t="s">
        <v>1011</v>
      </c>
      <c r="V553" s="42">
        <v>3712354</v>
      </c>
    </row>
    <row r="554" spans="13:22" ht="14.5" x14ac:dyDescent="0.35">
      <c r="M554" s="36"/>
      <c r="N554" s="37" t="s">
        <v>1012</v>
      </c>
      <c r="O554" s="38">
        <v>17706250</v>
      </c>
      <c r="P554" s="39">
        <v>49383</v>
      </c>
      <c r="Q554" s="40"/>
      <c r="R554" s="41" t="s">
        <v>1013</v>
      </c>
      <c r="V554" s="42">
        <v>23153220</v>
      </c>
    </row>
    <row r="555" spans="13:22" ht="14.5" x14ac:dyDescent="0.35">
      <c r="M555" s="36"/>
      <c r="N555" s="37" t="s">
        <v>1014</v>
      </c>
      <c r="O555" s="38">
        <v>405000</v>
      </c>
      <c r="P555" s="39">
        <v>1620</v>
      </c>
      <c r="Q555" s="40"/>
      <c r="R555" s="41" t="s">
        <v>1015</v>
      </c>
      <c r="V555" s="42">
        <v>1249691</v>
      </c>
    </row>
    <row r="556" spans="13:22" ht="14.5" x14ac:dyDescent="0.35">
      <c r="M556" s="36"/>
      <c r="N556" s="37" t="s">
        <v>1016</v>
      </c>
      <c r="O556" s="38">
        <v>42250</v>
      </c>
      <c r="P556" s="39">
        <v>169</v>
      </c>
      <c r="Q556" s="40"/>
      <c r="R556" s="41" t="s">
        <v>1017</v>
      </c>
      <c r="V556" s="42">
        <v>775258</v>
      </c>
    </row>
    <row r="557" spans="13:22" ht="14.5" x14ac:dyDescent="0.35">
      <c r="M557" s="36"/>
      <c r="N557" s="37" t="s">
        <v>1018</v>
      </c>
      <c r="O557" s="38">
        <v>31500</v>
      </c>
      <c r="P557" s="39">
        <v>126</v>
      </c>
      <c r="Q557" s="40"/>
      <c r="R557" s="41" t="s">
        <v>1019</v>
      </c>
      <c r="V557" s="42">
        <v>761198</v>
      </c>
    </row>
    <row r="558" spans="13:22" ht="14.5" x14ac:dyDescent="0.35">
      <c r="M558" s="36"/>
      <c r="N558" s="37" t="s">
        <v>1020</v>
      </c>
      <c r="O558" s="38">
        <v>145750</v>
      </c>
      <c r="P558" s="39">
        <v>583</v>
      </c>
      <c r="Q558" s="40"/>
      <c r="R558" s="41" t="s">
        <v>1021</v>
      </c>
      <c r="V558" s="42">
        <v>910624</v>
      </c>
    </row>
    <row r="559" spans="13:22" ht="14.5" x14ac:dyDescent="0.35">
      <c r="M559" s="36"/>
      <c r="N559" s="37" t="s">
        <v>1022</v>
      </c>
      <c r="O559" s="38">
        <v>67500</v>
      </c>
      <c r="P559" s="39">
        <v>270</v>
      </c>
      <c r="Q559" s="40"/>
      <c r="R559" s="41" t="s">
        <v>1023</v>
      </c>
      <c r="V559" s="42">
        <v>808282</v>
      </c>
    </row>
    <row r="560" spans="13:22" ht="14.5" x14ac:dyDescent="0.35">
      <c r="M560" s="36"/>
      <c r="N560" s="37" t="s">
        <v>1024</v>
      </c>
      <c r="O560" s="38">
        <v>561500</v>
      </c>
      <c r="P560" s="39">
        <v>2246</v>
      </c>
      <c r="Q560" s="40"/>
      <c r="R560" s="41" t="s">
        <v>1025</v>
      </c>
      <c r="V560" s="42">
        <v>1454375</v>
      </c>
    </row>
    <row r="561" spans="13:22" ht="14.5" x14ac:dyDescent="0.35">
      <c r="M561" s="36"/>
      <c r="N561" s="37" t="s">
        <v>1026</v>
      </c>
      <c r="O561" s="38">
        <v>313500</v>
      </c>
      <c r="P561" s="39">
        <v>1254</v>
      </c>
      <c r="Q561" s="40"/>
      <c r="R561" s="41" t="s">
        <v>1027</v>
      </c>
      <c r="V561" s="42">
        <v>1130020</v>
      </c>
    </row>
    <row r="562" spans="13:22" ht="14.5" x14ac:dyDescent="0.35">
      <c r="M562" s="36"/>
      <c r="N562" s="37" t="s">
        <v>1028</v>
      </c>
      <c r="O562" s="38">
        <v>6677875</v>
      </c>
      <c r="P562" s="39">
        <v>19974</v>
      </c>
      <c r="Q562" s="40"/>
      <c r="R562" s="41" t="s">
        <v>1029</v>
      </c>
      <c r="V562" s="42">
        <v>9364810</v>
      </c>
    </row>
    <row r="563" spans="13:22" ht="14.5" x14ac:dyDescent="0.35">
      <c r="M563" s="36"/>
      <c r="N563" s="37" t="s">
        <v>1030</v>
      </c>
      <c r="O563" s="38">
        <v>107500</v>
      </c>
      <c r="P563" s="39">
        <v>430</v>
      </c>
      <c r="Q563" s="40"/>
      <c r="R563" s="41" t="s">
        <v>1031</v>
      </c>
      <c r="V563" s="42">
        <v>860597</v>
      </c>
    </row>
    <row r="564" spans="13:22" ht="14.5" x14ac:dyDescent="0.35">
      <c r="M564" s="36"/>
      <c r="N564" s="37" t="s">
        <v>1032</v>
      </c>
      <c r="O564" s="38">
        <v>365750</v>
      </c>
      <c r="P564" s="39">
        <v>1463</v>
      </c>
      <c r="Q564" s="40"/>
      <c r="R564" s="41" t="s">
        <v>1033</v>
      </c>
      <c r="V564" s="42">
        <v>1198357</v>
      </c>
    </row>
    <row r="565" spans="13:22" ht="14.5" x14ac:dyDescent="0.35">
      <c r="M565" s="36"/>
      <c r="N565" s="37" t="s">
        <v>1034</v>
      </c>
      <c r="O565" s="38">
        <v>243500</v>
      </c>
      <c r="P565" s="39">
        <v>974</v>
      </c>
      <c r="Q565" s="40"/>
      <c r="R565" s="41" t="s">
        <v>1035</v>
      </c>
      <c r="V565" s="42">
        <v>1038469</v>
      </c>
    </row>
    <row r="566" spans="13:22" ht="14.5" x14ac:dyDescent="0.35">
      <c r="M566" s="36"/>
      <c r="N566" s="37" t="s">
        <v>1036</v>
      </c>
      <c r="O566" s="38">
        <v>1106250</v>
      </c>
      <c r="P566" s="39">
        <v>4425</v>
      </c>
      <c r="Q566" s="40"/>
      <c r="R566" s="41" t="s">
        <v>1037</v>
      </c>
      <c r="V566" s="42">
        <v>2166842</v>
      </c>
    </row>
    <row r="567" spans="13:22" ht="14.5" x14ac:dyDescent="0.35">
      <c r="M567" s="36"/>
      <c r="N567" s="37" t="s">
        <v>1038</v>
      </c>
      <c r="O567" s="38">
        <v>62750</v>
      </c>
      <c r="P567" s="39">
        <v>251</v>
      </c>
      <c r="Q567" s="40"/>
      <c r="R567" s="41" t="s">
        <v>1039</v>
      </c>
      <c r="V567" s="42">
        <v>802069</v>
      </c>
    </row>
    <row r="568" spans="13:22" ht="14.5" x14ac:dyDescent="0.35">
      <c r="M568" s="36"/>
      <c r="N568" s="37" t="s">
        <v>1040</v>
      </c>
      <c r="O568" s="38">
        <v>2917375</v>
      </c>
      <c r="P568" s="39">
        <v>9946</v>
      </c>
      <c r="Q568" s="40"/>
      <c r="R568" s="41" t="s">
        <v>1041</v>
      </c>
      <c r="V568" s="42">
        <v>4663182</v>
      </c>
    </row>
    <row r="569" spans="13:22" ht="14.5" x14ac:dyDescent="0.35">
      <c r="M569" s="36"/>
      <c r="N569" s="37" t="s">
        <v>1042</v>
      </c>
      <c r="O569" s="38">
        <v>35250</v>
      </c>
      <c r="P569" s="39">
        <v>141</v>
      </c>
      <c r="Q569" s="40"/>
      <c r="R569" s="41" t="s">
        <v>1043</v>
      </c>
      <c r="V569" s="42">
        <v>766103</v>
      </c>
    </row>
    <row r="570" spans="13:22" ht="14.5" x14ac:dyDescent="0.35">
      <c r="M570" s="36"/>
      <c r="N570" s="37" t="s">
        <v>1044</v>
      </c>
      <c r="O570" s="38">
        <v>101750</v>
      </c>
      <c r="P570" s="39">
        <v>407</v>
      </c>
      <c r="Q570" s="40"/>
      <c r="R570" s="41" t="s">
        <v>1045</v>
      </c>
      <c r="V570" s="42">
        <v>853077</v>
      </c>
    </row>
    <row r="571" spans="13:22" ht="14.5" x14ac:dyDescent="0.35">
      <c r="M571" s="36"/>
      <c r="N571" s="37" t="s">
        <v>1046</v>
      </c>
      <c r="O571" s="38">
        <v>4432375</v>
      </c>
      <c r="P571" s="39">
        <v>13986</v>
      </c>
      <c r="Q571" s="40"/>
      <c r="R571" s="41" t="s">
        <v>1047</v>
      </c>
      <c r="V571" s="42">
        <v>6557336</v>
      </c>
    </row>
    <row r="572" spans="13:22" ht="14.5" x14ac:dyDescent="0.35">
      <c r="M572" s="36"/>
      <c r="N572" s="37" t="s">
        <v>1048</v>
      </c>
      <c r="O572" s="38">
        <v>727000</v>
      </c>
      <c r="P572" s="39">
        <v>2908</v>
      </c>
      <c r="Q572" s="40"/>
      <c r="R572" s="41" t="s">
        <v>1049</v>
      </c>
      <c r="V572" s="42">
        <v>1670829</v>
      </c>
    </row>
    <row r="573" spans="13:22" ht="14.5" x14ac:dyDescent="0.35">
      <c r="M573" s="36"/>
      <c r="N573" s="37" t="s">
        <v>1050</v>
      </c>
      <c r="O573" s="38">
        <v>15314875</v>
      </c>
      <c r="P573" s="39">
        <v>43006</v>
      </c>
      <c r="Q573" s="40"/>
      <c r="R573" s="41" t="s">
        <v>1051</v>
      </c>
      <c r="V573" s="42">
        <v>20163363</v>
      </c>
    </row>
    <row r="574" spans="13:22" ht="14.5" x14ac:dyDescent="0.35">
      <c r="M574" s="36"/>
      <c r="N574" s="37" t="s">
        <v>1052</v>
      </c>
      <c r="O574" s="38">
        <v>273250</v>
      </c>
      <c r="P574" s="39">
        <v>1093</v>
      </c>
      <c r="Q574" s="40"/>
      <c r="R574" s="41" t="s">
        <v>1053</v>
      </c>
      <c r="V574" s="42">
        <v>1077378</v>
      </c>
    </row>
    <row r="575" spans="13:22" ht="14.5" x14ac:dyDescent="0.35">
      <c r="M575" s="36"/>
      <c r="N575" s="37" t="s">
        <v>1054</v>
      </c>
      <c r="O575" s="38">
        <v>324750</v>
      </c>
      <c r="P575" s="39">
        <v>1299</v>
      </c>
      <c r="Q575" s="40"/>
      <c r="R575" s="41" t="s">
        <v>1055</v>
      </c>
      <c r="V575" s="42">
        <v>1144734</v>
      </c>
    </row>
    <row r="576" spans="13:22" ht="14.5" x14ac:dyDescent="0.35">
      <c r="M576" s="36"/>
      <c r="N576" s="37" t="s">
        <v>1056</v>
      </c>
      <c r="O576" s="38">
        <v>1004250</v>
      </c>
      <c r="P576" s="39">
        <v>4017</v>
      </c>
      <c r="Q576" s="40"/>
      <c r="R576" s="41" t="s">
        <v>1057</v>
      </c>
      <c r="V576" s="42">
        <v>2033438</v>
      </c>
    </row>
    <row r="577" spans="13:22" ht="14.5" x14ac:dyDescent="0.35">
      <c r="M577" s="36"/>
      <c r="N577" s="37" t="s">
        <v>1058</v>
      </c>
      <c r="O577" s="38">
        <v>453500</v>
      </c>
      <c r="P577" s="39">
        <v>1814</v>
      </c>
      <c r="Q577" s="40"/>
      <c r="R577" s="41" t="s">
        <v>1059</v>
      </c>
      <c r="V577" s="42">
        <v>1313124</v>
      </c>
    </row>
    <row r="578" spans="13:22" ht="14.5" x14ac:dyDescent="0.35">
      <c r="M578" s="36"/>
      <c r="N578" s="37" t="s">
        <v>1060</v>
      </c>
      <c r="O578" s="38">
        <v>133500</v>
      </c>
      <c r="P578" s="39">
        <v>534</v>
      </c>
      <c r="Q578" s="40"/>
      <c r="R578" s="41" t="s">
        <v>1061</v>
      </c>
      <c r="V578" s="42">
        <v>894602</v>
      </c>
    </row>
    <row r="579" spans="13:22" ht="14.5" x14ac:dyDescent="0.35">
      <c r="M579" s="36"/>
      <c r="N579" s="37" t="s">
        <v>1062</v>
      </c>
      <c r="O579" s="38">
        <v>65808500</v>
      </c>
      <c r="P579" s="39">
        <v>146593</v>
      </c>
      <c r="Q579" s="40"/>
      <c r="R579" s="41" t="s">
        <v>1063</v>
      </c>
      <c r="V579" s="42">
        <v>68730128</v>
      </c>
    </row>
    <row r="580" spans="13:22" ht="14.5" x14ac:dyDescent="0.35">
      <c r="M580" s="36"/>
      <c r="N580" s="37" t="s">
        <v>1064</v>
      </c>
      <c r="O580" s="38">
        <v>124750</v>
      </c>
      <c r="P580" s="39">
        <v>499</v>
      </c>
      <c r="Q580" s="40"/>
      <c r="R580" s="41" t="s">
        <v>1065</v>
      </c>
      <c r="V580" s="42">
        <v>883158</v>
      </c>
    </row>
    <row r="581" spans="13:22" ht="14.5" x14ac:dyDescent="0.35">
      <c r="M581" s="36"/>
      <c r="N581" s="37" t="s">
        <v>1066</v>
      </c>
      <c r="O581" s="38">
        <v>129500</v>
      </c>
      <c r="P581" s="39">
        <v>518</v>
      </c>
      <c r="Q581" s="40"/>
      <c r="R581" s="41" t="s">
        <v>1067</v>
      </c>
      <c r="V581" s="42">
        <v>889370</v>
      </c>
    </row>
    <row r="582" spans="13:22" ht="14.5" x14ac:dyDescent="0.35">
      <c r="M582" s="36"/>
      <c r="N582" s="37" t="s">
        <v>1068</v>
      </c>
      <c r="O582" s="38">
        <v>237750</v>
      </c>
      <c r="P582" s="39">
        <v>951</v>
      </c>
      <c r="Q582" s="40"/>
      <c r="R582" s="41" t="s">
        <v>1069</v>
      </c>
      <c r="V582" s="42">
        <v>1030948</v>
      </c>
    </row>
    <row r="583" spans="13:22" ht="14.5" x14ac:dyDescent="0.35">
      <c r="M583" s="36"/>
      <c r="N583" s="37" t="s">
        <v>1070</v>
      </c>
      <c r="O583" s="38">
        <v>888750</v>
      </c>
      <c r="P583" s="39">
        <v>3555</v>
      </c>
      <c r="Q583" s="40"/>
      <c r="R583" s="41" t="s">
        <v>1071</v>
      </c>
      <c r="V583" s="42">
        <v>1882378</v>
      </c>
    </row>
    <row r="584" spans="13:22" ht="14.5" x14ac:dyDescent="0.35">
      <c r="M584" s="36"/>
      <c r="N584" s="37" t="s">
        <v>1072</v>
      </c>
      <c r="O584" s="38">
        <v>132250</v>
      </c>
      <c r="P584" s="39">
        <v>529</v>
      </c>
      <c r="Q584" s="40"/>
      <c r="R584" s="41" t="s">
        <v>1073</v>
      </c>
      <c r="V584" s="42">
        <v>892967</v>
      </c>
    </row>
    <row r="585" spans="13:22" ht="14.5" x14ac:dyDescent="0.35">
      <c r="M585" s="36"/>
      <c r="N585" s="37" t="s">
        <v>1074</v>
      </c>
      <c r="O585" s="38">
        <v>102250</v>
      </c>
      <c r="P585" s="39">
        <v>409</v>
      </c>
      <c r="Q585" s="40"/>
      <c r="R585" s="41" t="s">
        <v>1075</v>
      </c>
      <c r="V585" s="42">
        <v>853731</v>
      </c>
    </row>
    <row r="586" spans="13:22" ht="14.5" x14ac:dyDescent="0.35">
      <c r="M586" s="36"/>
      <c r="N586" s="37" t="s">
        <v>1076</v>
      </c>
      <c r="O586" s="38">
        <v>1105250</v>
      </c>
      <c r="P586" s="39">
        <v>4421</v>
      </c>
      <c r="Q586" s="40"/>
      <c r="R586" s="41" t="s">
        <v>1077</v>
      </c>
      <c r="V586" s="42">
        <v>2165534</v>
      </c>
    </row>
    <row r="587" spans="13:22" ht="14.5" x14ac:dyDescent="0.35">
      <c r="M587" s="36"/>
      <c r="N587" s="37" t="s">
        <v>1078</v>
      </c>
      <c r="O587" s="38">
        <v>117000</v>
      </c>
      <c r="P587" s="39">
        <v>468</v>
      </c>
      <c r="Q587" s="40"/>
      <c r="R587" s="41" t="s">
        <v>1079</v>
      </c>
      <c r="V587" s="42">
        <v>873022</v>
      </c>
    </row>
    <row r="588" spans="13:22" ht="14.5" x14ac:dyDescent="0.35">
      <c r="M588" s="36"/>
      <c r="N588" s="37" t="s">
        <v>1080</v>
      </c>
      <c r="O588" s="38">
        <v>274750</v>
      </c>
      <c r="P588" s="39">
        <v>1099</v>
      </c>
      <c r="Q588" s="40"/>
      <c r="R588" s="41" t="s">
        <v>1081</v>
      </c>
      <c r="V588" s="42">
        <v>1079340</v>
      </c>
    </row>
    <row r="589" spans="13:22" ht="14.5" x14ac:dyDescent="0.35">
      <c r="M589" s="36"/>
      <c r="N589" s="37" t="s">
        <v>1082</v>
      </c>
      <c r="O589" s="38">
        <v>187750</v>
      </c>
      <c r="P589" s="39">
        <v>751</v>
      </c>
      <c r="Q589" s="40"/>
      <c r="R589" s="41" t="s">
        <v>1083</v>
      </c>
      <c r="V589" s="42">
        <v>965554</v>
      </c>
    </row>
    <row r="590" spans="13:22" ht="14.5" x14ac:dyDescent="0.35">
      <c r="M590" s="36"/>
      <c r="N590" s="37" t="s">
        <v>1084</v>
      </c>
      <c r="O590" s="38">
        <v>308250</v>
      </c>
      <c r="P590" s="39">
        <v>1233</v>
      </c>
      <c r="Q590" s="40"/>
      <c r="R590" s="41" t="s">
        <v>1085</v>
      </c>
      <c r="V590" s="42">
        <v>1123154</v>
      </c>
    </row>
    <row r="591" spans="13:22" ht="14.5" x14ac:dyDescent="0.35">
      <c r="M591" s="36"/>
      <c r="N591" s="37" t="s">
        <v>1086</v>
      </c>
      <c r="O591" s="38">
        <v>414250</v>
      </c>
      <c r="P591" s="39">
        <v>1657</v>
      </c>
      <c r="Q591" s="40"/>
      <c r="R591" s="41" t="s">
        <v>1087</v>
      </c>
      <c r="V591" s="42">
        <v>1261789</v>
      </c>
    </row>
    <row r="592" spans="13:22" ht="14.5" x14ac:dyDescent="0.35">
      <c r="M592" s="36"/>
      <c r="N592" s="37" t="s">
        <v>1088</v>
      </c>
      <c r="O592" s="38">
        <v>631250</v>
      </c>
      <c r="P592" s="39">
        <v>2525</v>
      </c>
      <c r="Q592" s="40"/>
      <c r="R592" s="41" t="s">
        <v>1089</v>
      </c>
      <c r="V592" s="42">
        <v>1545599</v>
      </c>
    </row>
    <row r="593" spans="13:22" ht="14.5" x14ac:dyDescent="0.35">
      <c r="M593" s="36"/>
      <c r="N593" s="37" t="s">
        <v>1090</v>
      </c>
      <c r="O593" s="38">
        <v>539500</v>
      </c>
      <c r="P593" s="39">
        <v>2158</v>
      </c>
      <c r="Q593" s="40"/>
      <c r="R593" s="41" t="s">
        <v>1091</v>
      </c>
      <c r="V593" s="42">
        <v>1425601</v>
      </c>
    </row>
    <row r="594" spans="13:22" ht="14.5" x14ac:dyDescent="0.35">
      <c r="M594" s="36"/>
      <c r="N594" s="37" t="s">
        <v>1092</v>
      </c>
      <c r="O594" s="38">
        <v>71000</v>
      </c>
      <c r="P594" s="39">
        <v>284</v>
      </c>
      <c r="Q594" s="40"/>
      <c r="R594" s="41" t="s">
        <v>1093</v>
      </c>
      <c r="V594" s="42">
        <v>812859</v>
      </c>
    </row>
    <row r="595" spans="13:22" ht="14.5" x14ac:dyDescent="0.35">
      <c r="M595" s="36"/>
      <c r="N595" s="37" t="s">
        <v>1094</v>
      </c>
      <c r="O595" s="38">
        <v>346500</v>
      </c>
      <c r="P595" s="39">
        <v>1386</v>
      </c>
      <c r="Q595" s="40"/>
      <c r="R595" s="41" t="s">
        <v>1095</v>
      </c>
      <c r="V595" s="42">
        <v>1173180</v>
      </c>
    </row>
    <row r="596" spans="13:22" ht="14.5" x14ac:dyDescent="0.35">
      <c r="M596" s="36"/>
      <c r="N596" s="37" t="s">
        <v>1096</v>
      </c>
      <c r="O596" s="38">
        <v>127750</v>
      </c>
      <c r="P596" s="39">
        <v>511</v>
      </c>
      <c r="Q596" s="40"/>
      <c r="R596" s="41" t="s">
        <v>1097</v>
      </c>
      <c r="V596" s="42">
        <v>887082</v>
      </c>
    </row>
    <row r="597" spans="13:22" ht="14.5" x14ac:dyDescent="0.35">
      <c r="M597" s="36"/>
      <c r="N597" s="37" t="s">
        <v>1098</v>
      </c>
      <c r="O597" s="38">
        <v>743500</v>
      </c>
      <c r="P597" s="39">
        <v>2974</v>
      </c>
      <c r="Q597" s="40"/>
      <c r="R597" s="41" t="s">
        <v>1099</v>
      </c>
      <c r="V597" s="42">
        <v>1692409</v>
      </c>
    </row>
    <row r="598" spans="13:22" ht="14.5" x14ac:dyDescent="0.35">
      <c r="M598" s="36"/>
      <c r="N598" s="37" t="s">
        <v>1100</v>
      </c>
      <c r="O598" s="38">
        <v>126500</v>
      </c>
      <c r="P598" s="39">
        <v>506</v>
      </c>
      <c r="Q598" s="40"/>
      <c r="R598" s="41" t="s">
        <v>1101</v>
      </c>
      <c r="V598" s="42">
        <v>885447</v>
      </c>
    </row>
    <row r="599" spans="13:22" ht="14.5" x14ac:dyDescent="0.35">
      <c r="M599" s="36"/>
      <c r="N599" s="37" t="s">
        <v>1102</v>
      </c>
      <c r="O599" s="38">
        <v>171250</v>
      </c>
      <c r="P599" s="39">
        <v>685</v>
      </c>
      <c r="Q599" s="40"/>
      <c r="R599" s="41" t="s">
        <v>1103</v>
      </c>
      <c r="V599" s="42">
        <v>943974</v>
      </c>
    </row>
    <row r="600" spans="13:22" ht="14.5" x14ac:dyDescent="0.35">
      <c r="M600" s="36"/>
      <c r="N600" s="37" t="s">
        <v>1104</v>
      </c>
      <c r="O600" s="38">
        <v>809000</v>
      </c>
      <c r="P600" s="39">
        <v>3236</v>
      </c>
      <c r="Q600" s="40"/>
      <c r="R600" s="41" t="s">
        <v>1105</v>
      </c>
      <c r="V600" s="42">
        <v>1778075</v>
      </c>
    </row>
    <row r="601" spans="13:22" ht="14.5" x14ac:dyDescent="0.35">
      <c r="M601" s="36"/>
      <c r="N601" s="37" t="s">
        <v>1106</v>
      </c>
      <c r="O601" s="38">
        <v>811250</v>
      </c>
      <c r="P601" s="39">
        <v>3245</v>
      </c>
      <c r="Q601" s="40"/>
      <c r="R601" s="41" t="s">
        <v>1107</v>
      </c>
      <c r="V601" s="42">
        <v>1781018</v>
      </c>
    </row>
    <row r="602" spans="13:22" ht="14.5" x14ac:dyDescent="0.35">
      <c r="M602" s="36"/>
      <c r="N602" s="37" t="s">
        <v>1108</v>
      </c>
      <c r="O602" s="38">
        <v>3982375</v>
      </c>
      <c r="P602" s="39">
        <v>12786</v>
      </c>
      <c r="Q602" s="40"/>
      <c r="R602" s="41" t="s">
        <v>1109</v>
      </c>
      <c r="V602" s="42">
        <v>5994716</v>
      </c>
    </row>
    <row r="603" spans="13:22" ht="14.5" x14ac:dyDescent="0.35">
      <c r="M603" s="36"/>
      <c r="N603" s="37" t="s">
        <v>1110</v>
      </c>
      <c r="O603" s="38">
        <v>966000</v>
      </c>
      <c r="P603" s="39">
        <v>3864</v>
      </c>
      <c r="Q603" s="40"/>
      <c r="R603" s="41" t="s">
        <v>1111</v>
      </c>
      <c r="V603" s="42">
        <v>1983412</v>
      </c>
    </row>
    <row r="604" spans="13:22" ht="14.5" x14ac:dyDescent="0.35">
      <c r="M604" s="36"/>
      <c r="N604" s="37" t="s">
        <v>1112</v>
      </c>
      <c r="O604" s="38">
        <v>994750</v>
      </c>
      <c r="P604" s="39">
        <v>3979</v>
      </c>
      <c r="Q604" s="40"/>
      <c r="R604" s="41" t="s">
        <v>1113</v>
      </c>
      <c r="V604" s="42">
        <v>2021014</v>
      </c>
    </row>
    <row r="605" spans="13:22" ht="14.5" x14ac:dyDescent="0.35">
      <c r="M605" s="36"/>
      <c r="N605" s="37" t="s">
        <v>1114</v>
      </c>
      <c r="O605" s="38">
        <v>771250</v>
      </c>
      <c r="P605" s="39">
        <v>3085</v>
      </c>
      <c r="Q605" s="40"/>
      <c r="R605" s="41" t="s">
        <v>1115</v>
      </c>
      <c r="V605" s="42">
        <v>1728702</v>
      </c>
    </row>
    <row r="606" spans="13:22" ht="14.5" x14ac:dyDescent="0.35">
      <c r="M606" s="36"/>
      <c r="N606" s="37" t="s">
        <v>1116</v>
      </c>
      <c r="O606" s="38">
        <v>170500</v>
      </c>
      <c r="P606" s="39">
        <v>682</v>
      </c>
      <c r="Q606" s="40"/>
      <c r="R606" s="41" t="s">
        <v>1117</v>
      </c>
      <c r="V606" s="42">
        <v>942994</v>
      </c>
    </row>
    <row r="607" spans="13:22" ht="14.5" x14ac:dyDescent="0.35">
      <c r="M607" s="36"/>
      <c r="N607" s="37" t="s">
        <v>1118</v>
      </c>
      <c r="O607" s="38">
        <v>925250</v>
      </c>
      <c r="P607" s="39">
        <v>3701</v>
      </c>
      <c r="Q607" s="40"/>
      <c r="R607" s="41" t="s">
        <v>1119</v>
      </c>
      <c r="V607" s="42">
        <v>1930116</v>
      </c>
    </row>
    <row r="608" spans="13:22" ht="14.5" x14ac:dyDescent="0.35">
      <c r="M608" s="36"/>
      <c r="N608" s="37" t="s">
        <v>1120</v>
      </c>
      <c r="O608" s="38">
        <v>756000</v>
      </c>
      <c r="P608" s="39">
        <v>3024</v>
      </c>
      <c r="Q608" s="40"/>
      <c r="R608" s="41" t="s">
        <v>1121</v>
      </c>
      <c r="V608" s="42">
        <v>1708757</v>
      </c>
    </row>
    <row r="609" spans="13:22" ht="14.5" x14ac:dyDescent="0.35">
      <c r="M609" s="36"/>
      <c r="N609" s="37" t="s">
        <v>1122</v>
      </c>
      <c r="O609" s="38">
        <v>40000</v>
      </c>
      <c r="P609" s="39">
        <v>160</v>
      </c>
      <c r="Q609" s="40"/>
      <c r="R609" s="41" t="s">
        <v>1123</v>
      </c>
      <c r="V609" s="42">
        <v>772315</v>
      </c>
    </row>
    <row r="610" spans="13:22" ht="14.5" x14ac:dyDescent="0.35">
      <c r="M610" s="36"/>
      <c r="N610" s="37" t="s">
        <v>1124</v>
      </c>
      <c r="O610" s="38">
        <v>117250</v>
      </c>
      <c r="P610" s="39">
        <v>469</v>
      </c>
      <c r="Q610" s="40"/>
      <c r="R610" s="41" t="s">
        <v>1125</v>
      </c>
      <c r="V610" s="42">
        <v>873349</v>
      </c>
    </row>
    <row r="611" spans="13:22" ht="14.5" x14ac:dyDescent="0.35">
      <c r="M611" s="36"/>
      <c r="N611" s="37" t="s">
        <v>1126</v>
      </c>
      <c r="O611" s="38">
        <v>667250</v>
      </c>
      <c r="P611" s="39">
        <v>2669</v>
      </c>
      <c r="Q611" s="40"/>
      <c r="R611" s="41" t="s">
        <v>1127</v>
      </c>
      <c r="V611" s="42">
        <v>1592683</v>
      </c>
    </row>
    <row r="612" spans="13:22" ht="14.5" x14ac:dyDescent="0.35">
      <c r="M612" s="36"/>
      <c r="N612" s="37" t="s">
        <v>1128</v>
      </c>
      <c r="O612" s="38">
        <v>1012750</v>
      </c>
      <c r="P612" s="39">
        <v>4051</v>
      </c>
      <c r="Q612" s="40"/>
      <c r="R612" s="41" t="s">
        <v>1129</v>
      </c>
      <c r="V612" s="42">
        <v>2044555</v>
      </c>
    </row>
    <row r="613" spans="13:22" ht="14.5" x14ac:dyDescent="0.35">
      <c r="M613" s="36"/>
      <c r="N613" s="37" t="s">
        <v>1130</v>
      </c>
      <c r="O613" s="38">
        <v>38750</v>
      </c>
      <c r="P613" s="39">
        <v>155</v>
      </c>
      <c r="Q613" s="40"/>
      <c r="R613" s="41" t="s">
        <v>1131</v>
      </c>
      <c r="V613" s="42">
        <v>770680</v>
      </c>
    </row>
    <row r="614" spans="13:22" ht="14.5" x14ac:dyDescent="0.35">
      <c r="M614" s="36"/>
      <c r="N614" s="37" t="s">
        <v>1132</v>
      </c>
      <c r="O614" s="38">
        <v>406000</v>
      </c>
      <c r="P614" s="39">
        <v>1624</v>
      </c>
      <c r="Q614" s="40"/>
      <c r="R614" s="41" t="s">
        <v>1133</v>
      </c>
      <c r="V614" s="42">
        <v>1250999</v>
      </c>
    </row>
    <row r="615" spans="13:22" ht="14.5" x14ac:dyDescent="0.35">
      <c r="M615" s="36"/>
      <c r="N615" s="37" t="s">
        <v>1134</v>
      </c>
      <c r="O615" s="38">
        <v>433750</v>
      </c>
      <c r="P615" s="39">
        <v>1735</v>
      </c>
      <c r="Q615" s="40"/>
      <c r="R615" s="41" t="s">
        <v>1135</v>
      </c>
      <c r="V615" s="42">
        <v>1287293</v>
      </c>
    </row>
    <row r="616" spans="13:22" ht="14.5" x14ac:dyDescent="0.35">
      <c r="M616" s="36"/>
      <c r="N616" s="37" t="s">
        <v>1136</v>
      </c>
      <c r="O616" s="38">
        <v>1052750</v>
      </c>
      <c r="P616" s="39">
        <v>4211</v>
      </c>
      <c r="Q616" s="40"/>
      <c r="R616" s="41" t="s">
        <v>1137</v>
      </c>
      <c r="V616" s="42">
        <v>2096871</v>
      </c>
    </row>
    <row r="617" spans="13:22" ht="14.5" x14ac:dyDescent="0.35">
      <c r="M617" s="36"/>
      <c r="N617" s="37" t="s">
        <v>1138</v>
      </c>
      <c r="O617" s="38">
        <v>1782250</v>
      </c>
      <c r="P617" s="39">
        <v>6919</v>
      </c>
      <c r="Q617" s="40"/>
      <c r="R617" s="41" t="s">
        <v>1139</v>
      </c>
      <c r="V617" s="42">
        <v>3243973</v>
      </c>
    </row>
    <row r="618" spans="13:22" ht="14.5" x14ac:dyDescent="0.35">
      <c r="M618" s="36"/>
      <c r="N618" s="37" t="s">
        <v>1140</v>
      </c>
      <c r="O618" s="38">
        <v>305500</v>
      </c>
      <c r="P618" s="39">
        <v>1222</v>
      </c>
      <c r="Q618" s="40"/>
      <c r="R618" s="41" t="s">
        <v>1141</v>
      </c>
      <c r="V618" s="42">
        <v>1119557</v>
      </c>
    </row>
    <row r="619" spans="13:22" ht="14.5" x14ac:dyDescent="0.35">
      <c r="M619" s="36"/>
      <c r="N619" s="37" t="s">
        <v>1142</v>
      </c>
      <c r="O619" s="38">
        <v>313500</v>
      </c>
      <c r="P619" s="39">
        <v>1254</v>
      </c>
      <c r="Q619" s="40"/>
      <c r="R619" s="41" t="s">
        <v>1143</v>
      </c>
      <c r="V619" s="42">
        <v>1130020</v>
      </c>
    </row>
    <row r="620" spans="13:22" ht="14.5" x14ac:dyDescent="0.35">
      <c r="M620" s="36"/>
      <c r="N620" s="37" t="s">
        <v>1144</v>
      </c>
      <c r="O620" s="38">
        <v>76000</v>
      </c>
      <c r="P620" s="39">
        <v>304</v>
      </c>
      <c r="Q620" s="40"/>
      <c r="R620" s="41" t="s">
        <v>1145</v>
      </c>
      <c r="V620" s="42">
        <v>819399</v>
      </c>
    </row>
    <row r="621" spans="13:22" ht="14.5" x14ac:dyDescent="0.35">
      <c r="M621" s="36"/>
      <c r="N621" s="37" t="s">
        <v>1146</v>
      </c>
      <c r="O621" s="38">
        <v>368000</v>
      </c>
      <c r="P621" s="39">
        <v>1472</v>
      </c>
      <c r="Q621" s="40"/>
      <c r="R621" s="41" t="s">
        <v>1147</v>
      </c>
      <c r="V621" s="42">
        <v>1201300</v>
      </c>
    </row>
    <row r="622" spans="13:22" ht="14.5" x14ac:dyDescent="0.35">
      <c r="M622" s="36"/>
      <c r="N622" s="37" t="s">
        <v>1148</v>
      </c>
      <c r="O622" s="38">
        <v>90000</v>
      </c>
      <c r="P622" s="39">
        <v>360</v>
      </c>
      <c r="Q622" s="40"/>
      <c r="R622" s="41" t="s">
        <v>1149</v>
      </c>
      <c r="V622" s="42">
        <v>837709</v>
      </c>
    </row>
    <row r="623" spans="13:22" ht="14.5" x14ac:dyDescent="0.35">
      <c r="M623" s="36"/>
      <c r="N623" s="37" t="s">
        <v>1150</v>
      </c>
      <c r="O623" s="38">
        <v>169750</v>
      </c>
      <c r="P623" s="39">
        <v>679</v>
      </c>
      <c r="Q623" s="40"/>
      <c r="R623" s="41" t="s">
        <v>1149</v>
      </c>
      <c r="V623" s="42">
        <v>942013</v>
      </c>
    </row>
    <row r="624" spans="13:22" ht="14.5" x14ac:dyDescent="0.35">
      <c r="M624" s="36"/>
      <c r="N624" s="37" t="s">
        <v>1151</v>
      </c>
      <c r="O624" s="38">
        <v>6370000</v>
      </c>
      <c r="P624" s="39">
        <v>19153</v>
      </c>
      <c r="Q624" s="40"/>
      <c r="R624" s="41" t="s">
        <v>1152</v>
      </c>
      <c r="V624" s="42">
        <v>8979884</v>
      </c>
    </row>
    <row r="625" spans="13:22" ht="14.5" x14ac:dyDescent="0.35">
      <c r="M625" s="36"/>
      <c r="N625" s="37" t="s">
        <v>1153</v>
      </c>
      <c r="O625" s="38">
        <v>176250</v>
      </c>
      <c r="P625" s="39">
        <v>705</v>
      </c>
      <c r="Q625" s="40"/>
      <c r="R625" s="41" t="s">
        <v>1154</v>
      </c>
      <c r="V625" s="42">
        <v>950514</v>
      </c>
    </row>
    <row r="626" spans="13:22" ht="14.5" x14ac:dyDescent="0.35">
      <c r="M626" s="36"/>
      <c r="N626" s="37" t="s">
        <v>1155</v>
      </c>
      <c r="O626" s="38">
        <v>302500</v>
      </c>
      <c r="P626" s="39">
        <v>1210</v>
      </c>
      <c r="Q626" s="40"/>
      <c r="R626" s="41" t="s">
        <v>1156</v>
      </c>
      <c r="V626" s="42">
        <v>1115634</v>
      </c>
    </row>
    <row r="627" spans="13:22" ht="14.5" x14ac:dyDescent="0.35">
      <c r="M627" s="36"/>
      <c r="N627" s="37" t="s">
        <v>1157</v>
      </c>
      <c r="O627" s="38">
        <v>213750</v>
      </c>
      <c r="P627" s="39">
        <v>855</v>
      </c>
      <c r="Q627" s="40"/>
      <c r="R627" s="41" t="s">
        <v>1158</v>
      </c>
      <c r="V627" s="42">
        <v>999559</v>
      </c>
    </row>
    <row r="628" spans="13:22" ht="14.5" x14ac:dyDescent="0.35">
      <c r="M628" s="36"/>
      <c r="N628" s="37" t="s">
        <v>1159</v>
      </c>
      <c r="O628" s="38">
        <v>497250</v>
      </c>
      <c r="P628" s="39">
        <v>1989</v>
      </c>
      <c r="Q628" s="40"/>
      <c r="R628" s="41" t="s">
        <v>1160</v>
      </c>
      <c r="V628" s="42">
        <v>1370343</v>
      </c>
    </row>
    <row r="629" spans="13:22" ht="14.5" x14ac:dyDescent="0.35">
      <c r="M629" s="36"/>
      <c r="N629" s="37" t="s">
        <v>1161</v>
      </c>
      <c r="O629" s="38">
        <v>663500</v>
      </c>
      <c r="P629" s="39">
        <v>2654</v>
      </c>
      <c r="Q629" s="40"/>
      <c r="R629" s="41" t="s">
        <v>1162</v>
      </c>
      <c r="V629" s="42">
        <v>1587778</v>
      </c>
    </row>
    <row r="630" spans="13:22" ht="14.5" x14ac:dyDescent="0.35">
      <c r="M630" s="36"/>
      <c r="N630" s="37" t="s">
        <v>1163</v>
      </c>
      <c r="O630" s="38">
        <v>5652625</v>
      </c>
      <c r="P630" s="39">
        <v>17240</v>
      </c>
      <c r="Q630" s="40"/>
      <c r="R630" s="41" t="s">
        <v>1164</v>
      </c>
      <c r="V630" s="42">
        <v>8082974</v>
      </c>
    </row>
    <row r="631" spans="13:22" ht="14.5" x14ac:dyDescent="0.35">
      <c r="M631" s="36"/>
      <c r="N631" s="37" t="s">
        <v>1165</v>
      </c>
      <c r="O631" s="38">
        <v>253750</v>
      </c>
      <c r="P631" s="39">
        <v>1015</v>
      </c>
      <c r="Q631" s="40"/>
      <c r="R631" s="41" t="s">
        <v>1166</v>
      </c>
      <c r="V631" s="42">
        <v>1051875</v>
      </c>
    </row>
    <row r="632" spans="13:22" ht="14.5" x14ac:dyDescent="0.35">
      <c r="M632" s="36"/>
      <c r="N632" s="37" t="s">
        <v>1167</v>
      </c>
      <c r="O632" s="38">
        <v>7500</v>
      </c>
      <c r="P632" s="39">
        <v>30</v>
      </c>
      <c r="Q632" s="40"/>
      <c r="R632" s="41" t="s">
        <v>1168</v>
      </c>
      <c r="V632" s="42">
        <v>729809</v>
      </c>
    </row>
    <row r="633" spans="13:22" ht="14.5" x14ac:dyDescent="0.35">
      <c r="M633" s="36"/>
      <c r="N633" s="37" t="s">
        <v>1169</v>
      </c>
      <c r="O633" s="38">
        <v>403250</v>
      </c>
      <c r="P633" s="39">
        <v>1613</v>
      </c>
      <c r="Q633" s="40"/>
      <c r="R633" s="41" t="s">
        <v>1170</v>
      </c>
      <c r="V633" s="42">
        <v>1247403</v>
      </c>
    </row>
    <row r="634" spans="13:22" ht="14.5" x14ac:dyDescent="0.35">
      <c r="M634" s="36"/>
      <c r="N634" s="37" t="s">
        <v>1171</v>
      </c>
      <c r="O634" s="38">
        <v>614500</v>
      </c>
      <c r="P634" s="39">
        <v>2458</v>
      </c>
      <c r="Q634" s="40"/>
      <c r="R634" s="41" t="s">
        <v>1172</v>
      </c>
      <c r="V634" s="42">
        <v>1523692</v>
      </c>
    </row>
    <row r="635" spans="13:22" ht="14.5" x14ac:dyDescent="0.35">
      <c r="M635" s="36"/>
      <c r="N635" s="37" t="s">
        <v>1173</v>
      </c>
      <c r="O635" s="38">
        <v>387750</v>
      </c>
      <c r="P635" s="39">
        <v>1551</v>
      </c>
      <c r="Q635" s="40"/>
      <c r="R635" s="41" t="s">
        <v>1174</v>
      </c>
      <c r="V635" s="42">
        <v>1227130</v>
      </c>
    </row>
    <row r="636" spans="13:22" ht="14.5" x14ac:dyDescent="0.35">
      <c r="M636" s="36"/>
      <c r="N636" s="37" t="s">
        <v>1175</v>
      </c>
      <c r="O636" s="38">
        <v>149000</v>
      </c>
      <c r="P636" s="39">
        <v>596</v>
      </c>
      <c r="Q636" s="40"/>
      <c r="R636" s="41" t="s">
        <v>1176</v>
      </c>
      <c r="V636" s="42">
        <v>914874</v>
      </c>
    </row>
    <row r="637" spans="13:22" ht="14.5" x14ac:dyDescent="0.35">
      <c r="M637" s="36"/>
      <c r="N637" s="37" t="s">
        <v>1177</v>
      </c>
      <c r="O637" s="38">
        <v>517500</v>
      </c>
      <c r="P637" s="39">
        <v>2070</v>
      </c>
      <c r="Q637" s="40"/>
      <c r="R637" s="41" t="s">
        <v>1178</v>
      </c>
      <c r="V637" s="42">
        <v>1396828</v>
      </c>
    </row>
    <row r="638" spans="13:22" ht="14.5" x14ac:dyDescent="0.35">
      <c r="M638" s="36"/>
      <c r="N638" s="37" t="s">
        <v>1179</v>
      </c>
      <c r="O638" s="38">
        <v>266000</v>
      </c>
      <c r="P638" s="39">
        <v>1064</v>
      </c>
      <c r="Q638" s="40"/>
      <c r="R638" s="41" t="s">
        <v>1180</v>
      </c>
      <c r="V638" s="42">
        <v>1067896</v>
      </c>
    </row>
    <row r="639" spans="13:22" ht="14.5" x14ac:dyDescent="0.35">
      <c r="M639" s="36"/>
      <c r="N639" s="37" t="s">
        <v>1181</v>
      </c>
      <c r="O639" s="38">
        <v>1240250</v>
      </c>
      <c r="P639" s="39">
        <v>4961</v>
      </c>
      <c r="Q639" s="40"/>
      <c r="R639" s="41" t="s">
        <v>1182</v>
      </c>
      <c r="V639" s="42">
        <v>2342098</v>
      </c>
    </row>
    <row r="640" spans="13:22" ht="14.5" x14ac:dyDescent="0.35">
      <c r="M640" s="36"/>
      <c r="N640" s="37" t="s">
        <v>1183</v>
      </c>
      <c r="O640" s="38">
        <v>734000</v>
      </c>
      <c r="P640" s="39">
        <v>2936</v>
      </c>
      <c r="Q640" s="40"/>
      <c r="R640" s="41" t="s">
        <v>1184</v>
      </c>
      <c r="V640" s="42">
        <v>1679984</v>
      </c>
    </row>
    <row r="641" spans="13:22" ht="14.5" x14ac:dyDescent="0.35">
      <c r="M641" s="36"/>
      <c r="N641" s="37" t="s">
        <v>1185</v>
      </c>
      <c r="O641" s="38">
        <v>286500</v>
      </c>
      <c r="P641" s="39">
        <v>1146</v>
      </c>
      <c r="Q641" s="40"/>
      <c r="R641" s="41" t="s">
        <v>1186</v>
      </c>
      <c r="V641" s="42">
        <v>1094708</v>
      </c>
    </row>
    <row r="642" spans="13:22" ht="14.5" x14ac:dyDescent="0.35">
      <c r="M642" s="36"/>
      <c r="N642" s="37" t="s">
        <v>1187</v>
      </c>
      <c r="O642" s="38">
        <v>134250</v>
      </c>
      <c r="P642" s="39">
        <v>537</v>
      </c>
      <c r="Q642" s="40"/>
      <c r="R642" s="41" t="s">
        <v>1188</v>
      </c>
      <c r="V642" s="42">
        <v>895583</v>
      </c>
    </row>
    <row r="643" spans="13:22" ht="14.5" x14ac:dyDescent="0.35">
      <c r="M643" s="36"/>
      <c r="N643" s="37" t="s">
        <v>1189</v>
      </c>
      <c r="O643" s="38">
        <v>9210250</v>
      </c>
      <c r="P643" s="39">
        <v>26727</v>
      </c>
      <c r="Q643" s="40"/>
      <c r="R643" s="41" t="s">
        <v>1190</v>
      </c>
      <c r="V643" s="42">
        <v>12530954</v>
      </c>
    </row>
    <row r="644" spans="13:22" ht="14.5" x14ac:dyDescent="0.35">
      <c r="M644" s="36"/>
      <c r="N644" s="37" t="s">
        <v>1191</v>
      </c>
      <c r="O644" s="38">
        <v>1563500</v>
      </c>
      <c r="P644" s="39">
        <v>6254</v>
      </c>
      <c r="Q644" s="40"/>
      <c r="R644" s="41" t="s">
        <v>1192</v>
      </c>
      <c r="V644" s="42">
        <v>2764870</v>
      </c>
    </row>
    <row r="645" spans="13:22" ht="14.5" x14ac:dyDescent="0.35">
      <c r="M645" s="36"/>
      <c r="N645" s="37" t="s">
        <v>1193</v>
      </c>
      <c r="O645" s="38">
        <v>138000</v>
      </c>
      <c r="P645" s="39">
        <v>552</v>
      </c>
      <c r="Q645" s="40"/>
      <c r="R645" s="41" t="s">
        <v>1194</v>
      </c>
      <c r="V645" s="42">
        <v>900487</v>
      </c>
    </row>
    <row r="646" spans="13:22" ht="14.5" x14ac:dyDescent="0.35">
      <c r="M646" s="36"/>
      <c r="N646" s="37" t="s">
        <v>1195</v>
      </c>
      <c r="O646" s="38">
        <v>188250</v>
      </c>
      <c r="P646" s="39">
        <v>753</v>
      </c>
      <c r="Q646" s="40"/>
      <c r="R646" s="41" t="s">
        <v>1196</v>
      </c>
      <c r="V646" s="42">
        <v>966208</v>
      </c>
    </row>
    <row r="647" spans="13:22" ht="14.5" x14ac:dyDescent="0.35">
      <c r="M647" s="36"/>
      <c r="N647" s="37" t="s">
        <v>1197</v>
      </c>
      <c r="O647" s="38">
        <v>354000</v>
      </c>
      <c r="P647" s="39">
        <v>1416</v>
      </c>
      <c r="Q647" s="40"/>
      <c r="R647" s="41" t="s">
        <v>1198</v>
      </c>
      <c r="V647" s="42">
        <v>1182990</v>
      </c>
    </row>
    <row r="648" spans="13:22" ht="14.5" x14ac:dyDescent="0.35">
      <c r="M648" s="36"/>
      <c r="N648" s="37" t="s">
        <v>1199</v>
      </c>
      <c r="O648" s="38">
        <v>217000</v>
      </c>
      <c r="P648" s="39">
        <v>868</v>
      </c>
      <c r="Q648" s="40"/>
      <c r="R648" s="41" t="s">
        <v>1200</v>
      </c>
      <c r="V648" s="42">
        <v>1003810</v>
      </c>
    </row>
    <row r="649" spans="13:22" ht="14.5" x14ac:dyDescent="0.35">
      <c r="M649" s="36"/>
      <c r="N649" s="37" t="s">
        <v>1201</v>
      </c>
      <c r="O649" s="38">
        <v>150000</v>
      </c>
      <c r="P649" s="39">
        <v>600</v>
      </c>
      <c r="Q649" s="40"/>
      <c r="R649" s="41" t="s">
        <v>1200</v>
      </c>
      <c r="V649" s="42">
        <v>916182</v>
      </c>
    </row>
    <row r="650" spans="13:22" ht="14.5" x14ac:dyDescent="0.35">
      <c r="M650" s="36"/>
      <c r="N650" s="37" t="s">
        <v>1202</v>
      </c>
      <c r="O650" s="38">
        <v>1488000</v>
      </c>
      <c r="P650" s="39">
        <v>5952</v>
      </c>
      <c r="Q650" s="40"/>
      <c r="R650" s="41" t="s">
        <v>1203</v>
      </c>
      <c r="V650" s="42">
        <v>2666125</v>
      </c>
    </row>
    <row r="651" spans="13:22" ht="14.5" x14ac:dyDescent="0.35">
      <c r="M651" s="36"/>
      <c r="N651" s="37" t="s">
        <v>1204</v>
      </c>
      <c r="O651" s="38">
        <v>4526875</v>
      </c>
      <c r="P651" s="39">
        <v>14238</v>
      </c>
      <c r="Q651" s="40"/>
      <c r="R651" s="41" t="s">
        <v>1205</v>
      </c>
      <c r="V651" s="42">
        <v>6675486</v>
      </c>
    </row>
    <row r="652" spans="13:22" ht="14.5" x14ac:dyDescent="0.35">
      <c r="M652" s="36"/>
      <c r="N652" s="37" t="s">
        <v>1206</v>
      </c>
      <c r="O652" s="38">
        <v>621750</v>
      </c>
      <c r="P652" s="39">
        <v>2487</v>
      </c>
      <c r="Q652" s="40"/>
      <c r="R652" s="41" t="s">
        <v>1207</v>
      </c>
      <c r="V652" s="42">
        <v>1533174</v>
      </c>
    </row>
    <row r="653" spans="13:22" ht="14.5" x14ac:dyDescent="0.35">
      <c r="M653" s="36"/>
      <c r="N653" s="37" t="s">
        <v>1208</v>
      </c>
      <c r="O653" s="38">
        <v>190000</v>
      </c>
      <c r="P653" s="39">
        <v>760</v>
      </c>
      <c r="Q653" s="40"/>
      <c r="R653" s="41" t="s">
        <v>1209</v>
      </c>
      <c r="V653" s="42">
        <v>968497</v>
      </c>
    </row>
    <row r="654" spans="13:22" ht="14.5" x14ac:dyDescent="0.35">
      <c r="M654" s="36"/>
      <c r="N654" s="37" t="s">
        <v>1210</v>
      </c>
      <c r="O654" s="38">
        <v>59250</v>
      </c>
      <c r="P654" s="39">
        <v>237</v>
      </c>
      <c r="Q654" s="40"/>
      <c r="R654" s="41" t="s">
        <v>1211</v>
      </c>
      <c r="V654" s="42">
        <v>797492</v>
      </c>
    </row>
    <row r="655" spans="13:22" ht="14.5" x14ac:dyDescent="0.35">
      <c r="M655" s="36"/>
      <c r="N655" s="37" t="s">
        <v>1212</v>
      </c>
      <c r="O655" s="38">
        <v>441500</v>
      </c>
      <c r="P655" s="39">
        <v>1766</v>
      </c>
      <c r="Q655" s="40"/>
      <c r="R655" s="41" t="s">
        <v>1213</v>
      </c>
      <c r="V655" s="42">
        <v>1297429</v>
      </c>
    </row>
    <row r="656" spans="13:22" ht="14.5" x14ac:dyDescent="0.35">
      <c r="M656" s="36"/>
      <c r="N656" s="37" t="s">
        <v>1214</v>
      </c>
      <c r="O656" s="38">
        <v>769500</v>
      </c>
      <c r="P656" s="39">
        <v>3078</v>
      </c>
      <c r="Q656" s="40"/>
      <c r="R656" s="41" t="s">
        <v>1215</v>
      </c>
      <c r="V656" s="42">
        <v>1726414</v>
      </c>
    </row>
    <row r="657" spans="13:22" ht="14.5" x14ac:dyDescent="0.35">
      <c r="M657" s="36"/>
      <c r="N657" s="37" t="s">
        <v>1216</v>
      </c>
      <c r="O657" s="38">
        <v>676000</v>
      </c>
      <c r="P657" s="39">
        <v>2704</v>
      </c>
      <c r="Q657" s="40"/>
      <c r="R657" s="41" t="s">
        <v>1217</v>
      </c>
      <c r="V657" s="42">
        <v>1604127</v>
      </c>
    </row>
    <row r="658" spans="13:22" ht="14.5" x14ac:dyDescent="0.35">
      <c r="M658" s="36"/>
      <c r="N658" s="37" t="s">
        <v>1218</v>
      </c>
      <c r="O658" s="38">
        <v>297750</v>
      </c>
      <c r="P658" s="39">
        <v>1191</v>
      </c>
      <c r="Q658" s="40"/>
      <c r="R658" s="41" t="s">
        <v>1219</v>
      </c>
      <c r="V658" s="42">
        <v>1109421</v>
      </c>
    </row>
    <row r="659" spans="13:22" ht="14.5" x14ac:dyDescent="0.35">
      <c r="M659" s="36"/>
      <c r="N659" s="37" t="s">
        <v>1220</v>
      </c>
      <c r="O659" s="38">
        <v>117000</v>
      </c>
      <c r="P659" s="39">
        <v>468</v>
      </c>
      <c r="Q659" s="40"/>
      <c r="R659" s="41" t="s">
        <v>1221</v>
      </c>
      <c r="V659" s="42">
        <v>873022</v>
      </c>
    </row>
    <row r="660" spans="13:22" ht="14.5" x14ac:dyDescent="0.35">
      <c r="M660" s="36"/>
      <c r="N660" s="37" t="s">
        <v>1222</v>
      </c>
      <c r="O660" s="38">
        <v>90000</v>
      </c>
      <c r="P660" s="39">
        <v>360</v>
      </c>
      <c r="Q660" s="40"/>
      <c r="R660" s="41" t="s">
        <v>1223</v>
      </c>
      <c r="V660" s="42">
        <v>837709</v>
      </c>
    </row>
    <row r="661" spans="13:22" ht="14.5" x14ac:dyDescent="0.35">
      <c r="M661" s="36"/>
      <c r="N661" s="37" t="s">
        <v>1224</v>
      </c>
      <c r="O661" s="38">
        <v>56250</v>
      </c>
      <c r="P661" s="39">
        <v>225</v>
      </c>
      <c r="Q661" s="40"/>
      <c r="R661" s="41" t="s">
        <v>1225</v>
      </c>
      <c r="V661" s="42">
        <v>793568</v>
      </c>
    </row>
    <row r="662" spans="13:22" ht="14.5" x14ac:dyDescent="0.35">
      <c r="M662" s="36"/>
      <c r="N662" s="37" t="s">
        <v>1226</v>
      </c>
      <c r="O662" s="38">
        <v>453500</v>
      </c>
      <c r="P662" s="39">
        <v>1814</v>
      </c>
      <c r="Q662" s="40"/>
      <c r="R662" s="41" t="s">
        <v>1227</v>
      </c>
      <c r="V662" s="42">
        <v>1313124</v>
      </c>
    </row>
    <row r="663" spans="13:22" ht="14.5" x14ac:dyDescent="0.35">
      <c r="M663" s="36"/>
      <c r="N663" s="37" t="s">
        <v>1228</v>
      </c>
      <c r="O663" s="38">
        <v>5495500</v>
      </c>
      <c r="P663" s="39">
        <v>16821</v>
      </c>
      <c r="Q663" s="40"/>
      <c r="R663" s="41" t="s">
        <v>1229</v>
      </c>
      <c r="V663" s="42">
        <v>7886526</v>
      </c>
    </row>
    <row r="664" spans="13:22" ht="14.5" x14ac:dyDescent="0.35">
      <c r="M664" s="36"/>
      <c r="N664" s="37" t="s">
        <v>1230</v>
      </c>
      <c r="O664" s="38">
        <v>552750</v>
      </c>
      <c r="P664" s="39">
        <v>2211</v>
      </c>
      <c r="Q664" s="40"/>
      <c r="R664" s="41" t="s">
        <v>1231</v>
      </c>
      <c r="V664" s="42">
        <v>1442931</v>
      </c>
    </row>
    <row r="665" spans="13:22" ht="14.5" x14ac:dyDescent="0.35">
      <c r="M665" s="36"/>
      <c r="N665" s="37" t="s">
        <v>1232</v>
      </c>
      <c r="O665" s="38">
        <v>816750</v>
      </c>
      <c r="P665" s="39">
        <v>3267</v>
      </c>
      <c r="Q665" s="40"/>
      <c r="R665" s="41" t="s">
        <v>1233</v>
      </c>
      <c r="V665" s="42">
        <v>1788211</v>
      </c>
    </row>
    <row r="666" spans="13:22" ht="14.5" x14ac:dyDescent="0.35">
      <c r="M666" s="36"/>
      <c r="N666" s="37" t="s">
        <v>1234</v>
      </c>
      <c r="O666" s="38">
        <v>9917500</v>
      </c>
      <c r="P666" s="39">
        <v>28613</v>
      </c>
      <c r="Q666" s="40"/>
      <c r="R666" s="41" t="s">
        <v>1235</v>
      </c>
      <c r="V666" s="42">
        <v>13415205</v>
      </c>
    </row>
    <row r="667" spans="13:22" ht="14.5" x14ac:dyDescent="0.35">
      <c r="M667" s="36"/>
      <c r="N667" s="37" t="s">
        <v>1236</v>
      </c>
      <c r="O667" s="38">
        <v>467500</v>
      </c>
      <c r="P667" s="39">
        <v>1870</v>
      </c>
      <c r="Q667" s="40"/>
      <c r="R667" s="41" t="s">
        <v>1237</v>
      </c>
      <c r="V667" s="42">
        <v>1331434</v>
      </c>
    </row>
    <row r="668" spans="13:22" ht="14.5" x14ac:dyDescent="0.35">
      <c r="M668" s="36"/>
      <c r="N668" s="37" t="s">
        <v>1238</v>
      </c>
      <c r="O668" s="38">
        <v>266000</v>
      </c>
      <c r="P668" s="39">
        <v>1064</v>
      </c>
      <c r="Q668" s="40"/>
      <c r="R668" s="41" t="s">
        <v>1239</v>
      </c>
      <c r="V668" s="42">
        <v>1067896</v>
      </c>
    </row>
    <row r="669" spans="13:22" ht="14.5" x14ac:dyDescent="0.35">
      <c r="M669" s="36"/>
      <c r="N669" s="37" t="s">
        <v>1240</v>
      </c>
      <c r="O669" s="38">
        <v>124500</v>
      </c>
      <c r="P669" s="39">
        <v>498</v>
      </c>
      <c r="Q669" s="40"/>
      <c r="R669" s="41" t="s">
        <v>1239</v>
      </c>
      <c r="V669" s="42">
        <v>882831</v>
      </c>
    </row>
    <row r="670" spans="13:22" ht="14.5" x14ac:dyDescent="0.35">
      <c r="M670" s="36"/>
      <c r="N670" s="37" t="s">
        <v>1241</v>
      </c>
      <c r="O670" s="38">
        <v>499750</v>
      </c>
      <c r="P670" s="39">
        <v>1999</v>
      </c>
      <c r="Q670" s="40"/>
      <c r="R670" s="41" t="s">
        <v>1242</v>
      </c>
      <c r="V670" s="42">
        <v>1373613</v>
      </c>
    </row>
    <row r="671" spans="13:22" ht="14.5" x14ac:dyDescent="0.35">
      <c r="M671" s="36"/>
      <c r="N671" s="37" t="s">
        <v>1243</v>
      </c>
      <c r="O671" s="38">
        <v>179250</v>
      </c>
      <c r="P671" s="39">
        <v>717</v>
      </c>
      <c r="Q671" s="40"/>
      <c r="R671" s="41" t="s">
        <v>1244</v>
      </c>
      <c r="V671" s="42">
        <v>954437</v>
      </c>
    </row>
    <row r="672" spans="13:22" ht="14.5" x14ac:dyDescent="0.35">
      <c r="M672" s="36"/>
      <c r="N672" s="37" t="s">
        <v>1245</v>
      </c>
      <c r="O672" s="38">
        <v>1201000</v>
      </c>
      <c r="P672" s="39">
        <v>4804</v>
      </c>
      <c r="Q672" s="40"/>
      <c r="R672" s="41" t="s">
        <v>1246</v>
      </c>
      <c r="V672" s="42">
        <v>2290764</v>
      </c>
    </row>
    <row r="673" spans="13:22" ht="14.5" x14ac:dyDescent="0.35">
      <c r="M673" s="36"/>
      <c r="N673" s="37" t="s">
        <v>1247</v>
      </c>
      <c r="O673" s="38">
        <v>83250</v>
      </c>
      <c r="P673" s="39">
        <v>333</v>
      </c>
      <c r="Q673" s="40"/>
      <c r="R673" s="41" t="s">
        <v>1248</v>
      </c>
      <c r="V673" s="42">
        <v>828881</v>
      </c>
    </row>
    <row r="674" spans="13:22" ht="14.5" x14ac:dyDescent="0.35">
      <c r="M674" s="36"/>
      <c r="N674" s="37" t="s">
        <v>1249</v>
      </c>
      <c r="O674" s="38">
        <v>636000</v>
      </c>
      <c r="P674" s="39">
        <v>2544</v>
      </c>
      <c r="Q674" s="40"/>
      <c r="R674" s="41" t="s">
        <v>1248</v>
      </c>
      <c r="V674" s="42">
        <v>1551812</v>
      </c>
    </row>
    <row r="675" spans="13:22" ht="14.5" x14ac:dyDescent="0.35">
      <c r="M675" s="36"/>
      <c r="N675" s="37" t="s">
        <v>1250</v>
      </c>
      <c r="O675" s="38">
        <v>138250</v>
      </c>
      <c r="P675" s="39">
        <v>553</v>
      </c>
      <c r="Q675" s="40"/>
      <c r="R675" s="41" t="s">
        <v>1251</v>
      </c>
      <c r="V675" s="42">
        <v>900814</v>
      </c>
    </row>
    <row r="676" spans="13:22" ht="14.5" x14ac:dyDescent="0.35">
      <c r="M676" s="36"/>
      <c r="N676" s="37" t="s">
        <v>1252</v>
      </c>
      <c r="O676" s="38">
        <v>536500</v>
      </c>
      <c r="P676" s="39">
        <v>2146</v>
      </c>
      <c r="Q676" s="40"/>
      <c r="R676" s="41" t="s">
        <v>1253</v>
      </c>
      <c r="V676" s="42">
        <v>1421678</v>
      </c>
    </row>
    <row r="677" spans="13:22" ht="14.5" x14ac:dyDescent="0.35">
      <c r="M677" s="36"/>
      <c r="N677" s="37" t="s">
        <v>1254</v>
      </c>
      <c r="O677" s="38">
        <v>477000</v>
      </c>
      <c r="P677" s="39">
        <v>1908</v>
      </c>
      <c r="Q677" s="40"/>
      <c r="R677" s="41" t="s">
        <v>1255</v>
      </c>
      <c r="V677" s="42">
        <v>1343859</v>
      </c>
    </row>
    <row r="678" spans="13:22" ht="14.5" x14ac:dyDescent="0.35">
      <c r="M678" s="36"/>
      <c r="N678" s="37" t="s">
        <v>1256</v>
      </c>
      <c r="O678" s="38">
        <v>214250</v>
      </c>
      <c r="P678" s="39">
        <v>857</v>
      </c>
      <c r="Q678" s="40"/>
      <c r="R678" s="41" t="s">
        <v>1257</v>
      </c>
      <c r="V678" s="42">
        <v>1000213</v>
      </c>
    </row>
    <row r="679" spans="13:22" ht="14.5" x14ac:dyDescent="0.35">
      <c r="M679" s="36"/>
      <c r="N679" s="37" t="s">
        <v>1258</v>
      </c>
      <c r="O679" s="38">
        <v>712250</v>
      </c>
      <c r="P679" s="39">
        <v>2849</v>
      </c>
      <c r="Q679" s="40"/>
      <c r="R679" s="41" t="s">
        <v>1259</v>
      </c>
      <c r="V679" s="42">
        <v>1651538</v>
      </c>
    </row>
    <row r="680" spans="13:22" ht="14.5" x14ac:dyDescent="0.35">
      <c r="M680" s="36"/>
      <c r="N680" s="37" t="s">
        <v>1260</v>
      </c>
      <c r="O680" s="38">
        <v>131000</v>
      </c>
      <c r="P680" s="39">
        <v>524</v>
      </c>
      <c r="Q680" s="40"/>
      <c r="R680" s="41" t="s">
        <v>1261</v>
      </c>
      <c r="V680" s="42">
        <v>891332</v>
      </c>
    </row>
    <row r="681" spans="13:22" ht="14.5" x14ac:dyDescent="0.35">
      <c r="M681" s="36"/>
      <c r="N681" s="37" t="s">
        <v>1262</v>
      </c>
      <c r="O681" s="38">
        <v>1076250</v>
      </c>
      <c r="P681" s="39">
        <v>4305</v>
      </c>
      <c r="Q681" s="40"/>
      <c r="R681" s="41" t="s">
        <v>1263</v>
      </c>
      <c r="V681" s="42">
        <v>2127606</v>
      </c>
    </row>
    <row r="682" spans="13:22" ht="14.5" x14ac:dyDescent="0.35">
      <c r="M682" s="36"/>
      <c r="N682" s="37" t="s">
        <v>1264</v>
      </c>
      <c r="O682" s="38">
        <v>584000</v>
      </c>
      <c r="P682" s="39">
        <v>2336</v>
      </c>
      <c r="Q682" s="40"/>
      <c r="R682" s="41" t="s">
        <v>1265</v>
      </c>
      <c r="V682" s="42">
        <v>1483802</v>
      </c>
    </row>
    <row r="683" spans="13:22" ht="14.5" x14ac:dyDescent="0.35">
      <c r="M683" s="36"/>
      <c r="N683" s="37" t="s">
        <v>1266</v>
      </c>
      <c r="O683" s="38">
        <v>170000</v>
      </c>
      <c r="P683" s="39">
        <v>680</v>
      </c>
      <c r="Q683" s="40"/>
      <c r="R683" s="41" t="s">
        <v>1267</v>
      </c>
      <c r="V683" s="42">
        <v>942340</v>
      </c>
    </row>
    <row r="684" spans="13:22" ht="14.5" x14ac:dyDescent="0.35">
      <c r="M684" s="36"/>
      <c r="N684" s="37" t="s">
        <v>1268</v>
      </c>
      <c r="O684" s="38">
        <v>647500</v>
      </c>
      <c r="P684" s="39">
        <v>2590</v>
      </c>
      <c r="Q684" s="40"/>
      <c r="R684" s="41" t="s">
        <v>1269</v>
      </c>
      <c r="V684" s="42">
        <v>1566852</v>
      </c>
    </row>
    <row r="685" spans="13:22" ht="14.5" x14ac:dyDescent="0.35">
      <c r="M685" s="36"/>
      <c r="N685" s="37" t="s">
        <v>1270</v>
      </c>
      <c r="O685" s="38">
        <v>110000</v>
      </c>
      <c r="P685" s="39">
        <v>440</v>
      </c>
      <c r="Q685" s="40"/>
      <c r="R685" s="41" t="s">
        <v>1271</v>
      </c>
      <c r="V685" s="42">
        <v>863867</v>
      </c>
    </row>
    <row r="686" spans="13:22" ht="14.5" x14ac:dyDescent="0.35">
      <c r="M686" s="36"/>
      <c r="N686" s="37" t="s">
        <v>1272</v>
      </c>
      <c r="O686" s="38">
        <v>213000</v>
      </c>
      <c r="P686" s="39">
        <v>852</v>
      </c>
      <c r="Q686" s="40"/>
      <c r="R686" s="41" t="s">
        <v>1273</v>
      </c>
      <c r="V686" s="42">
        <v>998578</v>
      </c>
    </row>
    <row r="687" spans="13:22" ht="14.5" x14ac:dyDescent="0.35">
      <c r="M687" s="36"/>
      <c r="N687" s="37" t="s">
        <v>1274</v>
      </c>
      <c r="O687" s="38">
        <v>985000</v>
      </c>
      <c r="P687" s="39">
        <v>3940</v>
      </c>
      <c r="Q687" s="40"/>
      <c r="R687" s="41" t="s">
        <v>1273</v>
      </c>
      <c r="V687" s="42">
        <v>2008262</v>
      </c>
    </row>
    <row r="688" spans="13:22" ht="14.5" x14ac:dyDescent="0.35">
      <c r="M688" s="36"/>
      <c r="N688" s="37" t="s">
        <v>1275</v>
      </c>
      <c r="O688" s="38">
        <v>4231375</v>
      </c>
      <c r="P688" s="39">
        <v>13450</v>
      </c>
      <c r="Q688" s="40"/>
      <c r="R688" s="41" t="s">
        <v>1276</v>
      </c>
      <c r="V688" s="42">
        <v>6306033</v>
      </c>
    </row>
    <row r="689" spans="13:22" ht="14.5" x14ac:dyDescent="0.35">
      <c r="M689" s="36"/>
      <c r="N689" s="37" t="s">
        <v>1277</v>
      </c>
      <c r="O689" s="38">
        <v>292500</v>
      </c>
      <c r="P689" s="39">
        <v>1170</v>
      </c>
      <c r="Q689" s="40"/>
      <c r="R689" s="41" t="s">
        <v>1278</v>
      </c>
      <c r="V689" s="42">
        <v>1102555</v>
      </c>
    </row>
    <row r="690" spans="13:22" ht="14.5" x14ac:dyDescent="0.35">
      <c r="M690" s="36"/>
      <c r="N690" s="37" t="s">
        <v>1279</v>
      </c>
      <c r="O690" s="38">
        <v>3180250</v>
      </c>
      <c r="P690" s="39">
        <v>10647</v>
      </c>
      <c r="Q690" s="40"/>
      <c r="R690" s="41" t="s">
        <v>1280</v>
      </c>
      <c r="V690" s="42">
        <v>4991846</v>
      </c>
    </row>
    <row r="691" spans="13:22" ht="14.5" x14ac:dyDescent="0.35">
      <c r="M691" s="36"/>
      <c r="N691" s="37" t="s">
        <v>1281</v>
      </c>
      <c r="O691" s="38">
        <v>236750</v>
      </c>
      <c r="P691" s="39">
        <v>947</v>
      </c>
      <c r="Q691" s="40"/>
      <c r="R691" s="41" t="s">
        <v>1282</v>
      </c>
      <c r="V691" s="42">
        <v>1029641</v>
      </c>
    </row>
    <row r="692" spans="13:22" ht="14.5" x14ac:dyDescent="0.35">
      <c r="M692" s="36"/>
      <c r="N692" s="37" t="s">
        <v>1283</v>
      </c>
      <c r="O692" s="38">
        <v>452750</v>
      </c>
      <c r="P692" s="39">
        <v>1811</v>
      </c>
      <c r="Q692" s="40"/>
      <c r="R692" s="41" t="s">
        <v>1284</v>
      </c>
      <c r="V692" s="42">
        <v>1312143</v>
      </c>
    </row>
    <row r="693" spans="13:22" ht="14.5" x14ac:dyDescent="0.35">
      <c r="M693" s="36"/>
      <c r="N693" s="37" t="s">
        <v>1285</v>
      </c>
      <c r="O693" s="38">
        <v>155500</v>
      </c>
      <c r="P693" s="39">
        <v>622</v>
      </c>
      <c r="Q693" s="40"/>
      <c r="R693" s="41" t="s">
        <v>1286</v>
      </c>
      <c r="V693" s="42">
        <v>923375</v>
      </c>
    </row>
    <row r="694" spans="13:22" ht="14.5" x14ac:dyDescent="0.35">
      <c r="M694" s="36"/>
      <c r="N694" s="37" t="s">
        <v>1287</v>
      </c>
      <c r="O694" s="38">
        <v>722250</v>
      </c>
      <c r="P694" s="39">
        <v>2889</v>
      </c>
      <c r="Q694" s="40"/>
      <c r="R694" s="41" t="s">
        <v>1288</v>
      </c>
      <c r="V694" s="42">
        <v>1664616</v>
      </c>
    </row>
    <row r="695" spans="13:22" ht="14.5" x14ac:dyDescent="0.35">
      <c r="M695" s="36"/>
      <c r="N695" s="37" t="s">
        <v>1289</v>
      </c>
      <c r="O695" s="38">
        <v>1295500</v>
      </c>
      <c r="P695" s="39">
        <v>5182</v>
      </c>
      <c r="Q695" s="40"/>
      <c r="R695" s="41" t="s">
        <v>1290</v>
      </c>
      <c r="V695" s="42">
        <v>2414359</v>
      </c>
    </row>
    <row r="696" spans="13:22" ht="14.5" x14ac:dyDescent="0.35">
      <c r="M696" s="36"/>
      <c r="N696" s="37" t="s">
        <v>1291</v>
      </c>
      <c r="O696" s="38">
        <v>508250</v>
      </c>
      <c r="P696" s="39">
        <v>2033</v>
      </c>
      <c r="Q696" s="40"/>
      <c r="R696" s="41" t="s">
        <v>1292</v>
      </c>
      <c r="V696" s="42">
        <v>1384730</v>
      </c>
    </row>
    <row r="697" spans="13:22" ht="14.5" x14ac:dyDescent="0.35">
      <c r="M697" s="36"/>
      <c r="N697" s="37" t="s">
        <v>1293</v>
      </c>
      <c r="O697" s="38">
        <v>411500</v>
      </c>
      <c r="P697" s="39">
        <v>1646</v>
      </c>
      <c r="Q697" s="40"/>
      <c r="R697" s="41" t="s">
        <v>1294</v>
      </c>
      <c r="V697" s="42">
        <v>1258193</v>
      </c>
    </row>
    <row r="698" spans="13:22" ht="14.5" x14ac:dyDescent="0.35">
      <c r="M698" s="36"/>
      <c r="N698" s="37" t="s">
        <v>1295</v>
      </c>
      <c r="O698" s="38">
        <v>153250</v>
      </c>
      <c r="P698" s="39">
        <v>613</v>
      </c>
      <c r="Q698" s="40"/>
      <c r="R698" s="41" t="s">
        <v>1296</v>
      </c>
      <c r="V698" s="42">
        <v>920433</v>
      </c>
    </row>
    <row r="699" spans="13:22" ht="14.5" x14ac:dyDescent="0.35">
      <c r="M699" s="36"/>
      <c r="N699" s="37" t="s">
        <v>1297</v>
      </c>
      <c r="O699" s="38">
        <v>520500</v>
      </c>
      <c r="P699" s="39">
        <v>2082</v>
      </c>
      <c r="Q699" s="40"/>
      <c r="R699" s="41" t="s">
        <v>1298</v>
      </c>
      <c r="V699" s="42">
        <v>1400752</v>
      </c>
    </row>
    <row r="700" spans="13:22" ht="14.5" x14ac:dyDescent="0.35">
      <c r="M700" s="36"/>
      <c r="N700" s="37" t="s">
        <v>1299</v>
      </c>
      <c r="O700" s="38">
        <v>913500</v>
      </c>
      <c r="P700" s="39">
        <v>3654</v>
      </c>
      <c r="Q700" s="40"/>
      <c r="R700" s="41" t="s">
        <v>1300</v>
      </c>
      <c r="V700" s="42">
        <v>1914748</v>
      </c>
    </row>
    <row r="701" spans="13:22" ht="14.5" x14ac:dyDescent="0.35">
      <c r="M701" s="36"/>
      <c r="N701" s="37" t="s">
        <v>1301</v>
      </c>
      <c r="O701" s="38">
        <v>1609250</v>
      </c>
      <c r="P701" s="39">
        <v>6437</v>
      </c>
      <c r="Q701" s="40"/>
      <c r="R701" s="41" t="s">
        <v>1302</v>
      </c>
      <c r="V701" s="42">
        <v>2824706</v>
      </c>
    </row>
    <row r="702" spans="13:22" ht="14.5" x14ac:dyDescent="0.35">
      <c r="M702" s="36"/>
      <c r="N702" s="37" t="s">
        <v>1303</v>
      </c>
      <c r="O702" s="38">
        <v>693500</v>
      </c>
      <c r="P702" s="39">
        <v>2774</v>
      </c>
      <c r="Q702" s="40"/>
      <c r="R702" s="41" t="s">
        <v>1304</v>
      </c>
      <c r="V702" s="42">
        <v>1627015</v>
      </c>
    </row>
    <row r="703" spans="13:22" ht="14.5" x14ac:dyDescent="0.35">
      <c r="M703" s="36"/>
      <c r="N703" s="37" t="s">
        <v>1305</v>
      </c>
      <c r="O703" s="38">
        <v>4832125</v>
      </c>
      <c r="P703" s="39">
        <v>15052</v>
      </c>
      <c r="Q703" s="40"/>
      <c r="R703" s="41" t="s">
        <v>1306</v>
      </c>
      <c r="V703" s="42">
        <v>7057130</v>
      </c>
    </row>
    <row r="704" spans="13:22" ht="14.5" x14ac:dyDescent="0.35">
      <c r="M704" s="36"/>
      <c r="N704" s="37" t="s">
        <v>1307</v>
      </c>
      <c r="O704" s="38">
        <v>137000</v>
      </c>
      <c r="P704" s="39">
        <v>548</v>
      </c>
      <c r="Q704" s="40"/>
      <c r="R704" s="41" t="s">
        <v>1308</v>
      </c>
      <c r="V704" s="42">
        <v>899180</v>
      </c>
    </row>
    <row r="705" spans="13:22" ht="14.5" x14ac:dyDescent="0.35">
      <c r="M705" s="36"/>
      <c r="N705" s="37" t="s">
        <v>1309</v>
      </c>
      <c r="O705" s="38">
        <v>130250</v>
      </c>
      <c r="P705" s="39">
        <v>521</v>
      </c>
      <c r="Q705" s="40"/>
      <c r="R705" s="41" t="s">
        <v>1310</v>
      </c>
      <c r="V705" s="42">
        <v>890351</v>
      </c>
    </row>
    <row r="706" spans="13:22" ht="14.5" x14ac:dyDescent="0.35">
      <c r="M706" s="36"/>
      <c r="N706" s="37" t="s">
        <v>1311</v>
      </c>
      <c r="O706" s="38">
        <v>209000</v>
      </c>
      <c r="P706" s="39">
        <v>836</v>
      </c>
      <c r="Q706" s="40"/>
      <c r="R706" s="41" t="s">
        <v>1312</v>
      </c>
      <c r="V706" s="42">
        <v>993347</v>
      </c>
    </row>
    <row r="707" spans="13:22" ht="14.5" x14ac:dyDescent="0.35">
      <c r="M707" s="36"/>
      <c r="N707" s="37" t="s">
        <v>1313</v>
      </c>
      <c r="O707" s="38">
        <v>338000</v>
      </c>
      <c r="P707" s="39">
        <v>1352</v>
      </c>
      <c r="Q707" s="40"/>
      <c r="R707" s="41" t="s">
        <v>1314</v>
      </c>
      <c r="V707" s="42">
        <v>1162063</v>
      </c>
    </row>
    <row r="708" spans="13:22" ht="14.5" x14ac:dyDescent="0.35">
      <c r="M708" s="36"/>
      <c r="N708" s="37" t="s">
        <v>1315</v>
      </c>
      <c r="O708" s="38">
        <v>514750</v>
      </c>
      <c r="P708" s="39">
        <v>2059</v>
      </c>
      <c r="Q708" s="40"/>
      <c r="R708" s="41" t="s">
        <v>1316</v>
      </c>
      <c r="V708" s="42">
        <v>1393231</v>
      </c>
    </row>
    <row r="709" spans="13:22" ht="14.5" x14ac:dyDescent="0.35">
      <c r="M709" s="36"/>
      <c r="N709" s="37" t="s">
        <v>1317</v>
      </c>
      <c r="O709" s="38">
        <v>359000</v>
      </c>
      <c r="P709" s="39">
        <v>1436</v>
      </c>
      <c r="Q709" s="40"/>
      <c r="R709" s="41" t="s">
        <v>1318</v>
      </c>
      <c r="V709" s="42">
        <v>1189529</v>
      </c>
    </row>
    <row r="710" spans="13:22" ht="14.5" x14ac:dyDescent="0.35">
      <c r="M710" s="36"/>
      <c r="N710" s="37" t="s">
        <v>1319</v>
      </c>
      <c r="O710" s="38">
        <v>2153500</v>
      </c>
      <c r="P710" s="39">
        <v>7909</v>
      </c>
      <c r="Q710" s="40"/>
      <c r="R710" s="41" t="s">
        <v>1320</v>
      </c>
      <c r="V710" s="42">
        <v>3708135</v>
      </c>
    </row>
    <row r="711" spans="13:22" ht="14.5" x14ac:dyDescent="0.35">
      <c r="M711" s="36"/>
      <c r="N711" s="37" t="s">
        <v>1321</v>
      </c>
      <c r="O711" s="38">
        <v>187250</v>
      </c>
      <c r="P711" s="39">
        <v>749</v>
      </c>
      <c r="Q711" s="40"/>
      <c r="R711" s="41" t="s">
        <v>1322</v>
      </c>
      <c r="V711" s="42">
        <v>964901</v>
      </c>
    </row>
    <row r="712" spans="13:22" ht="14.5" x14ac:dyDescent="0.35">
      <c r="M712" s="36"/>
      <c r="N712" s="37" t="s">
        <v>1323</v>
      </c>
      <c r="O712" s="38">
        <v>5667250</v>
      </c>
      <c r="P712" s="39">
        <v>17279</v>
      </c>
      <c r="Q712" s="40"/>
      <c r="R712" s="41" t="s">
        <v>1324</v>
      </c>
      <c r="V712" s="42">
        <v>8101259</v>
      </c>
    </row>
    <row r="713" spans="13:22" ht="14.5" x14ac:dyDescent="0.35">
      <c r="M713" s="36"/>
      <c r="N713" s="37" t="s">
        <v>1325</v>
      </c>
      <c r="O713" s="38">
        <v>641250</v>
      </c>
      <c r="P713" s="39">
        <v>2565</v>
      </c>
      <c r="Q713" s="40"/>
      <c r="R713" s="41" t="s">
        <v>1326</v>
      </c>
      <c r="V713" s="42">
        <v>1558678</v>
      </c>
    </row>
    <row r="714" spans="13:22" ht="14.5" x14ac:dyDescent="0.35">
      <c r="M714" s="36"/>
      <c r="N714" s="37" t="s">
        <v>1327</v>
      </c>
      <c r="O714" s="38">
        <v>2180875</v>
      </c>
      <c r="P714" s="39">
        <v>7982</v>
      </c>
      <c r="Q714" s="40"/>
      <c r="R714" s="41" t="s">
        <v>1328</v>
      </c>
      <c r="V714" s="42">
        <v>3742361</v>
      </c>
    </row>
    <row r="715" spans="13:22" ht="14.5" x14ac:dyDescent="0.35">
      <c r="M715" s="36"/>
      <c r="N715" s="37" t="s">
        <v>1329</v>
      </c>
      <c r="O715" s="38">
        <v>93500</v>
      </c>
      <c r="P715" s="39">
        <v>374</v>
      </c>
      <c r="Q715" s="40"/>
      <c r="R715" s="41" t="s">
        <v>1330</v>
      </c>
      <c r="V715" s="42">
        <v>842287</v>
      </c>
    </row>
    <row r="716" spans="13:22" ht="14.5" x14ac:dyDescent="0.35">
      <c r="M716" s="36"/>
      <c r="N716" s="37" t="s">
        <v>1331</v>
      </c>
      <c r="O716" s="38">
        <v>564750</v>
      </c>
      <c r="P716" s="39">
        <v>2259</v>
      </c>
      <c r="Q716" s="40"/>
      <c r="R716" s="41" t="s">
        <v>1332</v>
      </c>
      <c r="V716" s="42">
        <v>1458625</v>
      </c>
    </row>
    <row r="717" spans="13:22" ht="14.5" x14ac:dyDescent="0.35">
      <c r="M717" s="36"/>
      <c r="N717" s="37" t="s">
        <v>1333</v>
      </c>
      <c r="O717" s="38">
        <v>210750</v>
      </c>
      <c r="P717" s="39">
        <v>843</v>
      </c>
      <c r="Q717" s="40"/>
      <c r="R717" s="41" t="s">
        <v>1334</v>
      </c>
      <c r="V717" s="42">
        <v>995636</v>
      </c>
    </row>
    <row r="718" spans="13:22" ht="14.5" x14ac:dyDescent="0.35">
      <c r="M718" s="36"/>
      <c r="N718" s="37" t="s">
        <v>1335</v>
      </c>
      <c r="O718" s="38">
        <v>178250</v>
      </c>
      <c r="P718" s="39">
        <v>713</v>
      </c>
      <c r="Q718" s="40"/>
      <c r="R718" s="41" t="s">
        <v>1336</v>
      </c>
      <c r="V718" s="42">
        <v>953130</v>
      </c>
    </row>
    <row r="719" spans="13:22" ht="14.5" x14ac:dyDescent="0.35">
      <c r="M719" s="36"/>
      <c r="N719" s="37" t="s">
        <v>1337</v>
      </c>
      <c r="O719" s="38">
        <v>150250</v>
      </c>
      <c r="P719" s="39">
        <v>601</v>
      </c>
      <c r="Q719" s="40"/>
      <c r="R719" s="41" t="s">
        <v>1338</v>
      </c>
      <c r="V719" s="42">
        <v>916509</v>
      </c>
    </row>
    <row r="720" spans="13:22" ht="14.5" x14ac:dyDescent="0.35">
      <c r="M720" s="36"/>
      <c r="N720" s="37" t="s">
        <v>1339</v>
      </c>
      <c r="O720" s="38">
        <v>865750</v>
      </c>
      <c r="P720" s="39">
        <v>3463</v>
      </c>
      <c r="Q720" s="40"/>
      <c r="R720" s="41" t="s">
        <v>1340</v>
      </c>
      <c r="V720" s="42">
        <v>1852297</v>
      </c>
    </row>
    <row r="721" spans="13:22" ht="14.5" x14ac:dyDescent="0.35">
      <c r="M721" s="36"/>
      <c r="N721" s="37" t="s">
        <v>1341</v>
      </c>
      <c r="O721" s="38">
        <v>564000</v>
      </c>
      <c r="P721" s="39">
        <v>2256</v>
      </c>
      <c r="Q721" s="40"/>
      <c r="R721" s="41" t="s">
        <v>1342</v>
      </c>
      <c r="V721" s="42">
        <v>1457644</v>
      </c>
    </row>
    <row r="722" spans="13:22" ht="14.5" x14ac:dyDescent="0.35">
      <c r="M722" s="36"/>
      <c r="N722" s="37" t="s">
        <v>1343</v>
      </c>
      <c r="O722" s="38">
        <v>141750</v>
      </c>
      <c r="P722" s="39">
        <v>567</v>
      </c>
      <c r="Q722" s="40"/>
      <c r="R722" s="41" t="s">
        <v>1344</v>
      </c>
      <c r="V722" s="42">
        <v>905392</v>
      </c>
    </row>
    <row r="723" spans="13:22" ht="14.5" x14ac:dyDescent="0.35">
      <c r="M723" s="36"/>
      <c r="N723" s="37" t="s">
        <v>1345</v>
      </c>
      <c r="O723" s="38">
        <v>402500</v>
      </c>
      <c r="P723" s="39">
        <v>1610</v>
      </c>
      <c r="Q723" s="40"/>
      <c r="R723" s="41" t="s">
        <v>1346</v>
      </c>
      <c r="V723" s="42">
        <v>1246422</v>
      </c>
    </row>
    <row r="724" spans="13:22" ht="14.5" x14ac:dyDescent="0.35">
      <c r="M724" s="36"/>
      <c r="N724" s="37" t="s">
        <v>1347</v>
      </c>
      <c r="O724" s="38">
        <v>627250</v>
      </c>
      <c r="P724" s="39">
        <v>2509</v>
      </c>
      <c r="Q724" s="40"/>
      <c r="R724" s="41" t="s">
        <v>1348</v>
      </c>
      <c r="V724" s="42">
        <v>1540368</v>
      </c>
    </row>
    <row r="725" spans="13:22" ht="14.5" x14ac:dyDescent="0.35">
      <c r="M725" s="36"/>
      <c r="N725" s="37" t="s">
        <v>1349</v>
      </c>
      <c r="O725" s="38">
        <v>192250</v>
      </c>
      <c r="P725" s="39">
        <v>769</v>
      </c>
      <c r="Q725" s="40"/>
      <c r="R725" s="41" t="s">
        <v>1350</v>
      </c>
      <c r="V725" s="42">
        <v>971440</v>
      </c>
    </row>
    <row r="726" spans="13:22" ht="14.5" x14ac:dyDescent="0.35">
      <c r="M726" s="36"/>
      <c r="N726" s="37" t="s">
        <v>1351</v>
      </c>
      <c r="O726" s="38">
        <v>94000</v>
      </c>
      <c r="P726" s="39">
        <v>376</v>
      </c>
      <c r="Q726" s="40"/>
      <c r="R726" s="41" t="s">
        <v>1352</v>
      </c>
      <c r="V726" s="42">
        <v>842941</v>
      </c>
    </row>
    <row r="727" spans="13:22" ht="14.5" x14ac:dyDescent="0.35">
      <c r="M727" s="36"/>
      <c r="N727" s="37" t="s">
        <v>1353</v>
      </c>
      <c r="O727" s="38">
        <v>341250</v>
      </c>
      <c r="P727" s="39">
        <v>1365</v>
      </c>
      <c r="Q727" s="40"/>
      <c r="R727" s="41" t="s">
        <v>1354</v>
      </c>
      <c r="V727" s="42">
        <v>1166314</v>
      </c>
    </row>
    <row r="728" spans="13:22" ht="14.5" x14ac:dyDescent="0.35">
      <c r="M728" s="36"/>
      <c r="N728" s="37" t="s">
        <v>1355</v>
      </c>
      <c r="O728" s="38">
        <v>156750</v>
      </c>
      <c r="P728" s="39">
        <v>627</v>
      </c>
      <c r="Q728" s="40"/>
      <c r="R728" s="41" t="s">
        <v>1356</v>
      </c>
      <c r="V728" s="42">
        <v>925010</v>
      </c>
    </row>
    <row r="729" spans="13:22" ht="14.5" x14ac:dyDescent="0.35">
      <c r="M729" s="36"/>
      <c r="N729" s="37" t="s">
        <v>1357</v>
      </c>
      <c r="O729" s="38">
        <v>298250</v>
      </c>
      <c r="P729" s="39">
        <v>1193</v>
      </c>
      <c r="Q729" s="40"/>
      <c r="R729" s="41" t="s">
        <v>1358</v>
      </c>
      <c r="V729" s="42">
        <v>1110075</v>
      </c>
    </row>
    <row r="730" spans="13:22" ht="14.5" x14ac:dyDescent="0.35">
      <c r="M730" s="36"/>
      <c r="N730" s="37" t="s">
        <v>1359</v>
      </c>
      <c r="O730" s="38">
        <v>182750</v>
      </c>
      <c r="P730" s="39">
        <v>731</v>
      </c>
      <c r="Q730" s="40"/>
      <c r="R730" s="41" t="s">
        <v>1360</v>
      </c>
      <c r="V730" s="42">
        <v>959015</v>
      </c>
    </row>
    <row r="731" spans="13:22" ht="14.5" x14ac:dyDescent="0.35">
      <c r="M731" s="36"/>
      <c r="N731" s="37" t="s">
        <v>1361</v>
      </c>
      <c r="O731" s="38">
        <v>129500</v>
      </c>
      <c r="P731" s="39">
        <v>518</v>
      </c>
      <c r="Q731" s="40"/>
      <c r="R731" s="41" t="s">
        <v>1362</v>
      </c>
      <c r="V731" s="42">
        <v>889370</v>
      </c>
    </row>
    <row r="732" spans="13:22" ht="14.5" x14ac:dyDescent="0.35">
      <c r="M732" s="36"/>
      <c r="N732" s="37" t="s">
        <v>1363</v>
      </c>
      <c r="O732" s="38">
        <v>371500</v>
      </c>
      <c r="P732" s="39">
        <v>1486</v>
      </c>
      <c r="Q732" s="40"/>
      <c r="R732" s="41" t="s">
        <v>1364</v>
      </c>
      <c r="V732" s="42">
        <v>1205877</v>
      </c>
    </row>
    <row r="733" spans="13:22" ht="14.5" x14ac:dyDescent="0.35">
      <c r="M733" s="36"/>
      <c r="N733" s="37" t="s">
        <v>1365</v>
      </c>
      <c r="O733" s="38">
        <v>98500</v>
      </c>
      <c r="P733" s="39">
        <v>394</v>
      </c>
      <c r="Q733" s="40"/>
      <c r="R733" s="41" t="s">
        <v>1366</v>
      </c>
      <c r="V733" s="42">
        <v>848826</v>
      </c>
    </row>
    <row r="734" spans="13:22" ht="14.5" x14ac:dyDescent="0.35">
      <c r="M734" s="36"/>
      <c r="N734" s="37" t="s">
        <v>1367</v>
      </c>
      <c r="O734" s="38">
        <v>403500</v>
      </c>
      <c r="P734" s="39">
        <v>1614</v>
      </c>
      <c r="Q734" s="40"/>
      <c r="R734" s="41" t="s">
        <v>1368</v>
      </c>
      <c r="V734" s="42">
        <v>1247730</v>
      </c>
    </row>
    <row r="735" spans="13:22" ht="14.5" x14ac:dyDescent="0.35">
      <c r="M735" s="36"/>
      <c r="N735" s="37" t="s">
        <v>1369</v>
      </c>
      <c r="O735" s="38">
        <v>243750</v>
      </c>
      <c r="P735" s="39">
        <v>975</v>
      </c>
      <c r="Q735" s="40"/>
      <c r="R735" s="41" t="s">
        <v>1370</v>
      </c>
      <c r="V735" s="42">
        <v>1038796</v>
      </c>
    </row>
    <row r="736" spans="13:22" ht="14.5" x14ac:dyDescent="0.35">
      <c r="M736" s="36"/>
      <c r="N736" s="37" t="s">
        <v>1371</v>
      </c>
      <c r="O736" s="38">
        <v>81500</v>
      </c>
      <c r="P736" s="39">
        <v>326</v>
      </c>
      <c r="Q736" s="40"/>
      <c r="R736" s="41" t="s">
        <v>1372</v>
      </c>
      <c r="V736" s="42">
        <v>826592</v>
      </c>
    </row>
    <row r="737" spans="13:22" ht="14.5" x14ac:dyDescent="0.35">
      <c r="M737" s="36"/>
      <c r="N737" s="37" t="s">
        <v>1373</v>
      </c>
      <c r="O737" s="38">
        <v>241000</v>
      </c>
      <c r="P737" s="39">
        <v>964</v>
      </c>
      <c r="Q737" s="40"/>
      <c r="R737" s="41" t="s">
        <v>1374</v>
      </c>
      <c r="V737" s="42">
        <v>1035199</v>
      </c>
    </row>
    <row r="738" spans="13:22" ht="14.5" x14ac:dyDescent="0.35">
      <c r="M738" s="36"/>
      <c r="N738" s="37" t="s">
        <v>1375</v>
      </c>
      <c r="O738" s="38">
        <v>274500</v>
      </c>
      <c r="P738" s="39">
        <v>1098</v>
      </c>
      <c r="Q738" s="40"/>
      <c r="R738" s="41" t="s">
        <v>1376</v>
      </c>
      <c r="V738" s="42">
        <v>1079013</v>
      </c>
    </row>
    <row r="739" spans="13:22" ht="14.5" x14ac:dyDescent="0.35">
      <c r="M739" s="36"/>
      <c r="N739" s="37" t="s">
        <v>1377</v>
      </c>
      <c r="O739" s="38">
        <v>96250</v>
      </c>
      <c r="P739" s="39">
        <v>385</v>
      </c>
      <c r="Q739" s="40"/>
      <c r="R739" s="41" t="s">
        <v>1376</v>
      </c>
      <c r="V739" s="42">
        <v>845883</v>
      </c>
    </row>
    <row r="740" spans="13:22" ht="14.5" x14ac:dyDescent="0.35">
      <c r="M740" s="36"/>
      <c r="N740" s="37" t="s">
        <v>1378</v>
      </c>
      <c r="O740" s="38">
        <v>224000</v>
      </c>
      <c r="P740" s="39">
        <v>896</v>
      </c>
      <c r="Q740" s="40"/>
      <c r="R740" s="41" t="s">
        <v>1379</v>
      </c>
      <c r="V740" s="42">
        <v>1012965</v>
      </c>
    </row>
    <row r="741" spans="13:22" ht="14.5" x14ac:dyDescent="0.35">
      <c r="M741" s="36"/>
      <c r="N741" s="37" t="s">
        <v>1380</v>
      </c>
      <c r="O741" s="38">
        <v>94250</v>
      </c>
      <c r="P741" s="39">
        <v>377</v>
      </c>
      <c r="Q741" s="40"/>
      <c r="R741" s="41" t="s">
        <v>1381</v>
      </c>
      <c r="V741" s="42">
        <v>843268</v>
      </c>
    </row>
    <row r="742" spans="13:22" ht="14.5" x14ac:dyDescent="0.35">
      <c r="M742" s="36"/>
      <c r="N742" s="37" t="s">
        <v>1382</v>
      </c>
      <c r="O742" s="38">
        <v>99750</v>
      </c>
      <c r="P742" s="39">
        <v>399</v>
      </c>
      <c r="Q742" s="40"/>
      <c r="R742" s="41" t="s">
        <v>1383</v>
      </c>
      <c r="V742" s="42">
        <v>850461</v>
      </c>
    </row>
    <row r="743" spans="13:22" ht="14.5" x14ac:dyDescent="0.35">
      <c r="M743" s="36"/>
      <c r="N743" s="37" t="s">
        <v>1384</v>
      </c>
      <c r="O743" s="38">
        <v>112000</v>
      </c>
      <c r="P743" s="39">
        <v>448</v>
      </c>
      <c r="Q743" s="40"/>
      <c r="R743" s="41" t="s">
        <v>1383</v>
      </c>
      <c r="V743" s="42">
        <v>866483</v>
      </c>
    </row>
    <row r="744" spans="13:22" ht="14.5" x14ac:dyDescent="0.35">
      <c r="M744" s="36"/>
      <c r="N744" s="37" t="s">
        <v>1385</v>
      </c>
      <c r="O744" s="38">
        <v>251750</v>
      </c>
      <c r="P744" s="39">
        <v>1007</v>
      </c>
      <c r="Q744" s="40"/>
      <c r="R744" s="41" t="s">
        <v>1386</v>
      </c>
      <c r="V744" s="42">
        <v>1049259</v>
      </c>
    </row>
    <row r="745" spans="13:22" ht="14.5" x14ac:dyDescent="0.35">
      <c r="M745" s="36"/>
      <c r="N745" s="37" t="s">
        <v>1387</v>
      </c>
      <c r="O745" s="38">
        <v>587750</v>
      </c>
      <c r="P745" s="39">
        <v>2351</v>
      </c>
      <c r="Q745" s="40"/>
      <c r="R745" s="41" t="s">
        <v>1388</v>
      </c>
      <c r="V745" s="42">
        <v>1488706</v>
      </c>
    </row>
    <row r="746" spans="13:22" ht="14.5" x14ac:dyDescent="0.35">
      <c r="M746" s="36"/>
      <c r="N746" s="37" t="s">
        <v>1389</v>
      </c>
      <c r="O746" s="38">
        <v>247500</v>
      </c>
      <c r="P746" s="39">
        <v>990</v>
      </c>
      <c r="Q746" s="40"/>
      <c r="R746" s="41" t="s">
        <v>1390</v>
      </c>
      <c r="V746" s="42">
        <v>1043700</v>
      </c>
    </row>
    <row r="747" spans="13:22" ht="14.5" x14ac:dyDescent="0.35">
      <c r="M747" s="36"/>
      <c r="N747" s="37" t="s">
        <v>1391</v>
      </c>
      <c r="O747" s="38">
        <v>197250</v>
      </c>
      <c r="P747" s="39">
        <v>789</v>
      </c>
      <c r="Q747" s="40"/>
      <c r="R747" s="41" t="s">
        <v>1392</v>
      </c>
      <c r="V747" s="42">
        <v>977979</v>
      </c>
    </row>
    <row r="748" spans="13:22" ht="14.5" x14ac:dyDescent="0.35">
      <c r="M748" s="36"/>
      <c r="N748" s="37" t="s">
        <v>1393</v>
      </c>
      <c r="O748" s="38">
        <v>218500</v>
      </c>
      <c r="P748" s="39">
        <v>874</v>
      </c>
      <c r="Q748" s="40"/>
      <c r="R748" s="41" t="s">
        <v>1394</v>
      </c>
      <c r="V748" s="42">
        <v>1005772</v>
      </c>
    </row>
    <row r="749" spans="13:22" ht="14.5" x14ac:dyDescent="0.35">
      <c r="M749" s="36"/>
      <c r="N749" s="37" t="s">
        <v>1395</v>
      </c>
      <c r="O749" s="38">
        <v>226500</v>
      </c>
      <c r="P749" s="39">
        <v>906</v>
      </c>
      <c r="Q749" s="40"/>
      <c r="R749" s="41" t="s">
        <v>1396</v>
      </c>
      <c r="V749" s="42">
        <v>1016235</v>
      </c>
    </row>
    <row r="750" spans="13:22" ht="14.5" x14ac:dyDescent="0.35">
      <c r="M750" s="36"/>
      <c r="N750" s="37" t="s">
        <v>1397</v>
      </c>
      <c r="O750" s="38">
        <v>422750</v>
      </c>
      <c r="P750" s="39">
        <v>1691</v>
      </c>
      <c r="Q750" s="40"/>
      <c r="R750" s="41" t="s">
        <v>1398</v>
      </c>
      <c r="V750" s="42">
        <v>1272906</v>
      </c>
    </row>
    <row r="751" spans="13:22" ht="14.5" x14ac:dyDescent="0.35">
      <c r="M751" s="36"/>
      <c r="N751" s="37" t="s">
        <v>1399</v>
      </c>
      <c r="O751" s="38">
        <v>97000</v>
      </c>
      <c r="P751" s="39">
        <v>388</v>
      </c>
      <c r="Q751" s="40"/>
      <c r="R751" s="41" t="s">
        <v>1400</v>
      </c>
      <c r="V751" s="42">
        <v>846864</v>
      </c>
    </row>
    <row r="752" spans="13:22" ht="14.5" x14ac:dyDescent="0.35">
      <c r="M752" s="36"/>
      <c r="N752" s="37" t="s">
        <v>1401</v>
      </c>
      <c r="O752" s="38">
        <v>100250</v>
      </c>
      <c r="P752" s="39">
        <v>401</v>
      </c>
      <c r="Q752" s="40"/>
      <c r="R752" s="41" t="s">
        <v>1402</v>
      </c>
      <c r="V752" s="42">
        <v>851115</v>
      </c>
    </row>
    <row r="753" spans="13:22" ht="14.5" x14ac:dyDescent="0.35">
      <c r="M753" s="36"/>
      <c r="N753" s="37" t="s">
        <v>1403</v>
      </c>
      <c r="O753" s="38">
        <v>332000</v>
      </c>
      <c r="P753" s="39">
        <v>1328</v>
      </c>
      <c r="Q753" s="40"/>
      <c r="R753" s="41" t="s">
        <v>1404</v>
      </c>
      <c r="V753" s="42">
        <v>1154216</v>
      </c>
    </row>
    <row r="754" spans="13:22" ht="14.5" x14ac:dyDescent="0.35">
      <c r="M754" s="36"/>
      <c r="N754" s="37" t="s">
        <v>1405</v>
      </c>
      <c r="O754" s="38">
        <v>80500</v>
      </c>
      <c r="P754" s="39">
        <v>322</v>
      </c>
      <c r="Q754" s="40"/>
      <c r="R754" s="41" t="s">
        <v>1406</v>
      </c>
      <c r="V754" s="42">
        <v>825284</v>
      </c>
    </row>
    <row r="755" spans="13:22" ht="14.5" x14ac:dyDescent="0.35">
      <c r="M755" s="36"/>
      <c r="N755" s="37" t="s">
        <v>1407</v>
      </c>
      <c r="O755" s="38">
        <v>71500</v>
      </c>
      <c r="P755" s="39">
        <v>286</v>
      </c>
      <c r="Q755" s="40"/>
      <c r="R755" s="41" t="s">
        <v>1408</v>
      </c>
      <c r="V755" s="42">
        <v>813513</v>
      </c>
    </row>
    <row r="756" spans="13:22" ht="14.5" x14ac:dyDescent="0.35">
      <c r="M756" s="36"/>
      <c r="N756" s="37" t="s">
        <v>1409</v>
      </c>
      <c r="O756" s="38">
        <v>264000</v>
      </c>
      <c r="P756" s="39">
        <v>1056</v>
      </c>
      <c r="Q756" s="40"/>
      <c r="R756" s="41" t="s">
        <v>1408</v>
      </c>
      <c r="V756" s="42">
        <v>1065280</v>
      </c>
    </row>
    <row r="757" spans="13:22" ht="14.5" x14ac:dyDescent="0.35">
      <c r="M757" s="36"/>
      <c r="N757" s="37" t="s">
        <v>1410</v>
      </c>
      <c r="O757" s="38">
        <v>10399750</v>
      </c>
      <c r="P757" s="39">
        <v>29899</v>
      </c>
      <c r="Q757" s="40"/>
      <c r="R757" s="41" t="s">
        <v>1411</v>
      </c>
      <c r="V757" s="42">
        <v>14018146</v>
      </c>
    </row>
    <row r="758" spans="13:22" ht="14.5" x14ac:dyDescent="0.35">
      <c r="M758" s="36"/>
      <c r="N758" s="37" t="s">
        <v>1412</v>
      </c>
      <c r="O758" s="38">
        <v>3080500</v>
      </c>
      <c r="P758" s="39">
        <v>10381</v>
      </c>
      <c r="Q758" s="40"/>
      <c r="R758" s="41" t="s">
        <v>1413</v>
      </c>
      <c r="V758" s="42">
        <v>4867132</v>
      </c>
    </row>
    <row r="759" spans="13:22" ht="14.5" x14ac:dyDescent="0.35">
      <c r="M759" s="36"/>
      <c r="N759" s="37" t="s">
        <v>1414</v>
      </c>
      <c r="O759" s="38">
        <v>466750</v>
      </c>
      <c r="P759" s="39">
        <v>1867</v>
      </c>
      <c r="Q759" s="40"/>
      <c r="R759" s="41" t="s">
        <v>1415</v>
      </c>
      <c r="V759" s="42">
        <v>1330453</v>
      </c>
    </row>
    <row r="760" spans="13:22" ht="14.5" x14ac:dyDescent="0.35">
      <c r="M760" s="36"/>
      <c r="N760" s="37" t="s">
        <v>1416</v>
      </c>
      <c r="O760" s="38">
        <v>242750</v>
      </c>
      <c r="P760" s="39">
        <v>971</v>
      </c>
      <c r="Q760" s="40"/>
      <c r="R760" s="41" t="s">
        <v>1417</v>
      </c>
      <c r="V760" s="42">
        <v>1037488</v>
      </c>
    </row>
    <row r="761" spans="13:22" ht="14.5" x14ac:dyDescent="0.35">
      <c r="M761" s="36"/>
      <c r="N761" s="37" t="s">
        <v>1418</v>
      </c>
      <c r="O761" s="38">
        <v>467250</v>
      </c>
      <c r="P761" s="39">
        <v>1869</v>
      </c>
      <c r="Q761" s="40"/>
      <c r="R761" s="41" t="s">
        <v>1419</v>
      </c>
      <c r="V761" s="42">
        <v>1331107</v>
      </c>
    </row>
    <row r="762" spans="13:22" ht="14.5" x14ac:dyDescent="0.35">
      <c r="M762" s="36"/>
      <c r="N762" s="37" t="s">
        <v>1420</v>
      </c>
      <c r="O762" s="38">
        <v>71500</v>
      </c>
      <c r="P762" s="39">
        <v>286</v>
      </c>
      <c r="Q762" s="40"/>
      <c r="R762" s="41" t="s">
        <v>1421</v>
      </c>
      <c r="V762" s="42">
        <v>813513</v>
      </c>
    </row>
    <row r="763" spans="13:22" ht="14.5" x14ac:dyDescent="0.35">
      <c r="M763" s="36"/>
      <c r="N763" s="37" t="s">
        <v>1422</v>
      </c>
      <c r="O763" s="38">
        <v>175250</v>
      </c>
      <c r="P763" s="39">
        <v>701</v>
      </c>
      <c r="Q763" s="40"/>
      <c r="R763" s="41" t="s">
        <v>1423</v>
      </c>
      <c r="V763" s="42">
        <v>949206</v>
      </c>
    </row>
    <row r="764" spans="13:22" ht="14.5" x14ac:dyDescent="0.35">
      <c r="M764" s="36"/>
      <c r="N764" s="37" t="s">
        <v>1424</v>
      </c>
      <c r="O764" s="38">
        <v>72000</v>
      </c>
      <c r="P764" s="39">
        <v>288</v>
      </c>
      <c r="Q764" s="40"/>
      <c r="R764" s="41" t="s">
        <v>1425</v>
      </c>
      <c r="V764" s="42">
        <v>814167</v>
      </c>
    </row>
    <row r="765" spans="13:22" ht="14.5" x14ac:dyDescent="0.35">
      <c r="M765" s="36"/>
      <c r="N765" s="37" t="s">
        <v>1426</v>
      </c>
      <c r="O765" s="38">
        <v>703000</v>
      </c>
      <c r="P765" s="39">
        <v>2812</v>
      </c>
      <c r="Q765" s="40"/>
      <c r="R765" s="41" t="s">
        <v>1427</v>
      </c>
      <c r="V765" s="42">
        <v>1639440</v>
      </c>
    </row>
    <row r="766" spans="13:22" ht="14.5" x14ac:dyDescent="0.35">
      <c r="M766" s="36"/>
      <c r="N766" s="37" t="s">
        <v>1428</v>
      </c>
      <c r="O766" s="38">
        <v>68000</v>
      </c>
      <c r="P766" s="39">
        <v>272</v>
      </c>
      <c r="Q766" s="40"/>
      <c r="R766" s="41" t="s">
        <v>1429</v>
      </c>
      <c r="V766" s="42">
        <v>808936</v>
      </c>
    </row>
    <row r="767" spans="13:22" ht="14.5" x14ac:dyDescent="0.35">
      <c r="M767" s="36"/>
      <c r="N767" s="37" t="s">
        <v>1430</v>
      </c>
      <c r="O767" s="38">
        <v>347250</v>
      </c>
      <c r="P767" s="39">
        <v>1389</v>
      </c>
      <c r="Q767" s="40"/>
      <c r="R767" s="41" t="s">
        <v>1431</v>
      </c>
      <c r="V767" s="42">
        <v>1174161</v>
      </c>
    </row>
    <row r="768" spans="13:22" ht="14.5" x14ac:dyDescent="0.35">
      <c r="M768" s="36"/>
      <c r="N768" s="37" t="s">
        <v>1432</v>
      </c>
      <c r="O768" s="38">
        <v>114750</v>
      </c>
      <c r="P768" s="39">
        <v>459</v>
      </c>
      <c r="Q768" s="40"/>
      <c r="R768" s="41" t="s">
        <v>1433</v>
      </c>
      <c r="V768" s="42">
        <v>870079</v>
      </c>
    </row>
    <row r="769" spans="13:22" ht="14.5" x14ac:dyDescent="0.35">
      <c r="M769" s="36"/>
      <c r="N769" s="37" t="s">
        <v>1434</v>
      </c>
      <c r="O769" s="38">
        <v>622500</v>
      </c>
      <c r="P769" s="39">
        <v>2490</v>
      </c>
      <c r="Q769" s="40"/>
      <c r="R769" s="41" t="s">
        <v>1433</v>
      </c>
      <c r="V769" s="42">
        <v>1534155</v>
      </c>
    </row>
    <row r="770" spans="13:22" ht="14.5" x14ac:dyDescent="0.35">
      <c r="M770" s="36"/>
      <c r="N770" s="37" t="s">
        <v>1435</v>
      </c>
      <c r="O770" s="38">
        <v>83250</v>
      </c>
      <c r="P770" s="39">
        <v>333</v>
      </c>
      <c r="Q770" s="40"/>
      <c r="R770" s="41" t="s">
        <v>1436</v>
      </c>
      <c r="V770" s="42">
        <v>828881</v>
      </c>
    </row>
    <row r="771" spans="13:22" ht="14.5" x14ac:dyDescent="0.35">
      <c r="M771" s="36"/>
      <c r="N771" s="37" t="s">
        <v>1437</v>
      </c>
      <c r="O771" s="38">
        <v>573750</v>
      </c>
      <c r="P771" s="39">
        <v>2295</v>
      </c>
      <c r="Q771" s="40"/>
      <c r="R771" s="41" t="s">
        <v>1438</v>
      </c>
      <c r="V771" s="42">
        <v>1470396</v>
      </c>
    </row>
    <row r="772" spans="13:22" ht="14.5" x14ac:dyDescent="0.35">
      <c r="M772" s="36"/>
      <c r="N772" s="37" t="s">
        <v>1439</v>
      </c>
      <c r="O772" s="38">
        <v>73750</v>
      </c>
      <c r="P772" s="39">
        <v>295</v>
      </c>
      <c r="Q772" s="40"/>
      <c r="R772" s="41" t="s">
        <v>1440</v>
      </c>
      <c r="V772" s="42">
        <v>816456</v>
      </c>
    </row>
    <row r="773" spans="13:22" ht="14.5" x14ac:dyDescent="0.35">
      <c r="M773" s="36"/>
      <c r="N773" s="37" t="s">
        <v>1441</v>
      </c>
      <c r="O773" s="38">
        <v>405000</v>
      </c>
      <c r="P773" s="39">
        <v>1620</v>
      </c>
      <c r="Q773" s="40"/>
      <c r="R773" s="41" t="s">
        <v>1442</v>
      </c>
      <c r="V773" s="42">
        <v>1249691</v>
      </c>
    </row>
    <row r="774" spans="13:22" ht="14.5" x14ac:dyDescent="0.35">
      <c r="M774" s="36"/>
      <c r="N774" s="37" t="s">
        <v>1443</v>
      </c>
      <c r="O774" s="38">
        <v>284000</v>
      </c>
      <c r="P774" s="39">
        <v>1136</v>
      </c>
      <c r="Q774" s="40"/>
      <c r="R774" s="41" t="s">
        <v>1444</v>
      </c>
      <c r="V774" s="42">
        <v>1091438</v>
      </c>
    </row>
    <row r="775" spans="13:22" ht="14.5" x14ac:dyDescent="0.35">
      <c r="M775" s="36"/>
      <c r="N775" s="37" t="s">
        <v>1445</v>
      </c>
      <c r="O775" s="38">
        <v>747000</v>
      </c>
      <c r="P775" s="39">
        <v>2988</v>
      </c>
      <c r="Q775" s="40"/>
      <c r="R775" s="41" t="s">
        <v>1446</v>
      </c>
      <c r="V775" s="42">
        <v>1696986</v>
      </c>
    </row>
    <row r="776" spans="13:22" ht="14.5" x14ac:dyDescent="0.35">
      <c r="M776" s="36"/>
      <c r="N776" s="37" t="s">
        <v>1447</v>
      </c>
      <c r="O776" s="38">
        <v>44500</v>
      </c>
      <c r="P776" s="39">
        <v>178</v>
      </c>
      <c r="Q776" s="40"/>
      <c r="R776" s="41" t="s">
        <v>1448</v>
      </c>
      <c r="V776" s="42">
        <v>778201</v>
      </c>
    </row>
    <row r="777" spans="13:22" ht="14.5" x14ac:dyDescent="0.35">
      <c r="M777" s="36"/>
      <c r="N777" s="37" t="s">
        <v>1449</v>
      </c>
      <c r="O777" s="38">
        <v>4387750</v>
      </c>
      <c r="P777" s="39">
        <v>13867</v>
      </c>
      <c r="Q777" s="40"/>
      <c r="R777" s="41" t="s">
        <v>1450</v>
      </c>
      <c r="V777" s="42">
        <v>6501543</v>
      </c>
    </row>
    <row r="778" spans="13:22" ht="14.5" x14ac:dyDescent="0.35">
      <c r="M778" s="36"/>
      <c r="N778" s="37" t="s">
        <v>1451</v>
      </c>
      <c r="O778" s="38">
        <v>115250</v>
      </c>
      <c r="P778" s="39">
        <v>461</v>
      </c>
      <c r="Q778" s="40"/>
      <c r="R778" s="41" t="s">
        <v>1452</v>
      </c>
      <c r="V778" s="42">
        <v>870733</v>
      </c>
    </row>
    <row r="779" spans="13:22" ht="14.5" x14ac:dyDescent="0.35">
      <c r="M779" s="36"/>
      <c r="N779" s="37" t="s">
        <v>1453</v>
      </c>
      <c r="O779" s="38">
        <v>749250</v>
      </c>
      <c r="P779" s="39">
        <v>2997</v>
      </c>
      <c r="Q779" s="40"/>
      <c r="R779" s="41" t="s">
        <v>1454</v>
      </c>
      <c r="V779" s="42">
        <v>1699929</v>
      </c>
    </row>
    <row r="780" spans="13:22" ht="14.5" x14ac:dyDescent="0.35">
      <c r="M780" s="36"/>
      <c r="N780" s="37" t="s">
        <v>1455</v>
      </c>
      <c r="O780" s="38">
        <v>303250</v>
      </c>
      <c r="P780" s="39">
        <v>1213</v>
      </c>
      <c r="Q780" s="40"/>
      <c r="R780" s="41" t="s">
        <v>1456</v>
      </c>
      <c r="V780" s="42">
        <v>1116615</v>
      </c>
    </row>
    <row r="781" spans="13:22" ht="14.5" x14ac:dyDescent="0.35">
      <c r="M781" s="36"/>
      <c r="N781" s="37" t="s">
        <v>1457</v>
      </c>
      <c r="O781" s="38">
        <v>257500</v>
      </c>
      <c r="P781" s="39">
        <v>1030</v>
      </c>
      <c r="Q781" s="40"/>
      <c r="R781" s="41" t="s">
        <v>1458</v>
      </c>
      <c r="V781" s="42">
        <v>1056779</v>
      </c>
    </row>
    <row r="782" spans="13:22" ht="14.5" x14ac:dyDescent="0.35">
      <c r="M782" s="36"/>
      <c r="N782" s="37" t="s">
        <v>1459</v>
      </c>
      <c r="O782" s="38">
        <v>6393625</v>
      </c>
      <c r="P782" s="39">
        <v>19216</v>
      </c>
      <c r="Q782" s="40"/>
      <c r="R782" s="41" t="s">
        <v>1460</v>
      </c>
      <c r="V782" s="42">
        <v>9009422</v>
      </c>
    </row>
    <row r="783" spans="13:22" ht="14.5" x14ac:dyDescent="0.35">
      <c r="M783" s="36"/>
      <c r="N783" s="37" t="s">
        <v>1461</v>
      </c>
      <c r="O783" s="38">
        <v>1396500</v>
      </c>
      <c r="P783" s="39">
        <v>5586</v>
      </c>
      <c r="Q783" s="40"/>
      <c r="R783" s="41" t="s">
        <v>1462</v>
      </c>
      <c r="V783" s="42">
        <v>2546454</v>
      </c>
    </row>
    <row r="784" spans="13:22" ht="14.5" x14ac:dyDescent="0.35">
      <c r="M784" s="36"/>
      <c r="N784" s="37" t="s">
        <v>1463</v>
      </c>
      <c r="O784" s="38">
        <v>777250</v>
      </c>
      <c r="P784" s="39">
        <v>3109</v>
      </c>
      <c r="Q784" s="40"/>
      <c r="R784" s="41" t="s">
        <v>1464</v>
      </c>
      <c r="V784" s="42">
        <v>1736550</v>
      </c>
    </row>
    <row r="785" spans="13:22" ht="14.5" x14ac:dyDescent="0.35">
      <c r="M785" s="36"/>
      <c r="N785" s="37" t="s">
        <v>1465</v>
      </c>
      <c r="O785" s="38">
        <v>122500</v>
      </c>
      <c r="P785" s="39">
        <v>490</v>
      </c>
      <c r="Q785" s="40"/>
      <c r="R785" s="41" t="s">
        <v>1466</v>
      </c>
      <c r="V785" s="42">
        <v>880215</v>
      </c>
    </row>
    <row r="786" spans="13:22" ht="14.5" x14ac:dyDescent="0.35">
      <c r="M786" s="36"/>
      <c r="N786" s="37" t="s">
        <v>1467</v>
      </c>
      <c r="O786" s="38">
        <v>132500</v>
      </c>
      <c r="P786" s="39">
        <v>530</v>
      </c>
      <c r="Q786" s="40"/>
      <c r="R786" s="41" t="s">
        <v>1468</v>
      </c>
      <c r="V786" s="42">
        <v>893294</v>
      </c>
    </row>
    <row r="787" spans="13:22" ht="14.5" x14ac:dyDescent="0.35">
      <c r="M787" s="36"/>
      <c r="N787" s="37" t="s">
        <v>1469</v>
      </c>
      <c r="O787" s="38">
        <v>220500</v>
      </c>
      <c r="P787" s="39">
        <v>882</v>
      </c>
      <c r="Q787" s="40"/>
      <c r="R787" s="41" t="s">
        <v>1468</v>
      </c>
      <c r="V787" s="42">
        <v>1008388</v>
      </c>
    </row>
    <row r="788" spans="13:22" ht="14.5" x14ac:dyDescent="0.35">
      <c r="M788" s="36"/>
      <c r="N788" s="37" t="s">
        <v>1470</v>
      </c>
      <c r="O788" s="38">
        <v>61250</v>
      </c>
      <c r="P788" s="39">
        <v>245</v>
      </c>
      <c r="Q788" s="40"/>
      <c r="R788" s="41" t="s">
        <v>1471</v>
      </c>
      <c r="V788" s="42">
        <v>800108</v>
      </c>
    </row>
    <row r="789" spans="13:22" ht="14.5" x14ac:dyDescent="0.35">
      <c r="M789" s="36"/>
      <c r="N789" s="37" t="s">
        <v>1472</v>
      </c>
      <c r="O789" s="38">
        <v>405500</v>
      </c>
      <c r="P789" s="39">
        <v>1622</v>
      </c>
      <c r="Q789" s="40"/>
      <c r="R789" s="41" t="s">
        <v>1473</v>
      </c>
      <c r="V789" s="42">
        <v>1250345</v>
      </c>
    </row>
    <row r="790" spans="13:22" ht="14.5" x14ac:dyDescent="0.35">
      <c r="M790" s="36"/>
      <c r="N790" s="37" t="s">
        <v>1474</v>
      </c>
      <c r="O790" s="38">
        <v>247250</v>
      </c>
      <c r="P790" s="39">
        <v>989</v>
      </c>
      <c r="Q790" s="40"/>
      <c r="R790" s="41" t="s">
        <v>1473</v>
      </c>
      <c r="V790" s="42">
        <v>1043373</v>
      </c>
    </row>
    <row r="791" spans="13:22" ht="14.5" x14ac:dyDescent="0.35">
      <c r="M791" s="36"/>
      <c r="N791" s="37" t="s">
        <v>1475</v>
      </c>
      <c r="O791" s="38">
        <v>273000</v>
      </c>
      <c r="P791" s="39">
        <v>1092</v>
      </c>
      <c r="Q791" s="40"/>
      <c r="R791" s="41" t="s">
        <v>1476</v>
      </c>
      <c r="V791" s="42">
        <v>1077051</v>
      </c>
    </row>
    <row r="792" spans="13:22" ht="14.5" x14ac:dyDescent="0.35">
      <c r="M792" s="36"/>
      <c r="N792" s="37" t="s">
        <v>1477</v>
      </c>
      <c r="O792" s="38">
        <v>598250</v>
      </c>
      <c r="P792" s="39">
        <v>2393</v>
      </c>
      <c r="Q792" s="40"/>
      <c r="R792" s="41" t="s">
        <v>1478</v>
      </c>
      <c r="V792" s="42">
        <v>1502439</v>
      </c>
    </row>
    <row r="793" spans="13:22" ht="14.5" x14ac:dyDescent="0.35">
      <c r="M793" s="36"/>
      <c r="N793" s="37" t="s">
        <v>1479</v>
      </c>
      <c r="O793" s="38">
        <v>207750</v>
      </c>
      <c r="P793" s="39">
        <v>831</v>
      </c>
      <c r="Q793" s="40"/>
      <c r="R793" s="41" t="s">
        <v>1480</v>
      </c>
      <c r="V793" s="42">
        <v>991712</v>
      </c>
    </row>
    <row r="794" spans="13:22" ht="14.5" x14ac:dyDescent="0.35">
      <c r="M794" s="36"/>
      <c r="N794" s="37" t="s">
        <v>1481</v>
      </c>
      <c r="O794" s="38">
        <v>81000</v>
      </c>
      <c r="P794" s="39">
        <v>324</v>
      </c>
      <c r="Q794" s="40"/>
      <c r="R794" s="41" t="s">
        <v>1482</v>
      </c>
      <c r="V794" s="42">
        <v>825938</v>
      </c>
    </row>
    <row r="795" spans="13:22" ht="14.5" x14ac:dyDescent="0.35">
      <c r="M795" s="36"/>
      <c r="N795" s="37" t="s">
        <v>1483</v>
      </c>
      <c r="O795" s="38">
        <v>77000</v>
      </c>
      <c r="P795" s="39">
        <v>308</v>
      </c>
      <c r="Q795" s="40"/>
      <c r="R795" s="41" t="s">
        <v>1484</v>
      </c>
      <c r="V795" s="42">
        <v>820707</v>
      </c>
    </row>
    <row r="796" spans="13:22" ht="14.5" x14ac:dyDescent="0.35">
      <c r="M796" s="36"/>
      <c r="N796" s="37" t="s">
        <v>1485</v>
      </c>
      <c r="O796" s="38">
        <v>187750</v>
      </c>
      <c r="P796" s="39">
        <v>751</v>
      </c>
      <c r="Q796" s="40"/>
      <c r="R796" s="41" t="s">
        <v>1486</v>
      </c>
      <c r="V796" s="42">
        <v>965554</v>
      </c>
    </row>
    <row r="797" spans="13:22" ht="14.5" x14ac:dyDescent="0.35">
      <c r="M797" s="36"/>
      <c r="N797" s="37" t="s">
        <v>1487</v>
      </c>
      <c r="O797" s="38">
        <v>110000</v>
      </c>
      <c r="P797" s="39">
        <v>440</v>
      </c>
      <c r="Q797" s="40"/>
      <c r="R797" s="41" t="s">
        <v>1488</v>
      </c>
      <c r="V797" s="42">
        <v>863867</v>
      </c>
    </row>
    <row r="798" spans="13:22" ht="14.5" x14ac:dyDescent="0.35">
      <c r="M798" s="36"/>
      <c r="N798" s="37" t="s">
        <v>1489</v>
      </c>
      <c r="O798" s="38">
        <v>92750</v>
      </c>
      <c r="P798" s="39">
        <v>371</v>
      </c>
      <c r="Q798" s="40"/>
      <c r="R798" s="41" t="s">
        <v>1490</v>
      </c>
      <c r="V798" s="42">
        <v>841306</v>
      </c>
    </row>
    <row r="799" spans="13:22" ht="14.5" x14ac:dyDescent="0.35">
      <c r="M799" s="36"/>
      <c r="N799" s="37" t="s">
        <v>1491</v>
      </c>
      <c r="O799" s="38">
        <v>282750</v>
      </c>
      <c r="P799" s="39">
        <v>1131</v>
      </c>
      <c r="Q799" s="40"/>
      <c r="R799" s="41" t="s">
        <v>1490</v>
      </c>
      <c r="V799" s="42">
        <v>1089803</v>
      </c>
    </row>
    <row r="800" spans="13:22" ht="14.5" x14ac:dyDescent="0.35">
      <c r="M800" s="36"/>
      <c r="N800" s="37" t="s">
        <v>1492</v>
      </c>
      <c r="O800" s="38">
        <v>91250</v>
      </c>
      <c r="P800" s="39">
        <v>365</v>
      </c>
      <c r="Q800" s="40"/>
      <c r="R800" s="41" t="s">
        <v>1493</v>
      </c>
      <c r="V800" s="42">
        <v>839344</v>
      </c>
    </row>
    <row r="801" spans="13:22" ht="14.5" x14ac:dyDescent="0.35">
      <c r="M801" s="36"/>
      <c r="N801" s="37" t="s">
        <v>1494</v>
      </c>
      <c r="O801" s="38">
        <v>5468500</v>
      </c>
      <c r="P801" s="39">
        <v>16749</v>
      </c>
      <c r="Q801" s="40"/>
      <c r="R801" s="41" t="s">
        <v>1495</v>
      </c>
      <c r="V801" s="42">
        <v>7852769</v>
      </c>
    </row>
    <row r="802" spans="13:22" ht="14.5" x14ac:dyDescent="0.35">
      <c r="M802" s="36"/>
      <c r="N802" s="37" t="s">
        <v>1496</v>
      </c>
      <c r="O802" s="38">
        <v>179250</v>
      </c>
      <c r="P802" s="39">
        <v>717</v>
      </c>
      <c r="Q802" s="40"/>
      <c r="R802" s="41" t="s">
        <v>1497</v>
      </c>
      <c r="V802" s="42">
        <v>954437</v>
      </c>
    </row>
    <row r="803" spans="13:22" ht="14.5" x14ac:dyDescent="0.35">
      <c r="M803" s="36"/>
      <c r="N803" s="37" t="s">
        <v>1498</v>
      </c>
      <c r="O803" s="38">
        <v>160000</v>
      </c>
      <c r="P803" s="39">
        <v>640</v>
      </c>
      <c r="Q803" s="40"/>
      <c r="R803" s="41" t="s">
        <v>1499</v>
      </c>
      <c r="V803" s="42">
        <v>929261</v>
      </c>
    </row>
    <row r="804" spans="13:22" ht="14.5" x14ac:dyDescent="0.35">
      <c r="M804" s="36"/>
      <c r="N804" s="37" t="s">
        <v>1500</v>
      </c>
      <c r="O804" s="38">
        <v>505000</v>
      </c>
      <c r="P804" s="39">
        <v>2020</v>
      </c>
      <c r="Q804" s="40"/>
      <c r="R804" s="41" t="s">
        <v>1501</v>
      </c>
      <c r="V804" s="42">
        <v>1380479</v>
      </c>
    </row>
    <row r="805" spans="13:22" ht="14.5" x14ac:dyDescent="0.35">
      <c r="M805" s="36"/>
      <c r="N805" s="37" t="s">
        <v>1502</v>
      </c>
      <c r="O805" s="38">
        <v>606500</v>
      </c>
      <c r="P805" s="39">
        <v>2426</v>
      </c>
      <c r="Q805" s="40"/>
      <c r="R805" s="41" t="s">
        <v>1503</v>
      </c>
      <c r="V805" s="42">
        <v>1513229</v>
      </c>
    </row>
    <row r="806" spans="13:22" ht="14.5" x14ac:dyDescent="0.35">
      <c r="M806" s="36"/>
      <c r="N806" s="37" t="s">
        <v>1504</v>
      </c>
      <c r="O806" s="38">
        <v>9073750</v>
      </c>
      <c r="P806" s="39">
        <v>26363</v>
      </c>
      <c r="Q806" s="40"/>
      <c r="R806" s="41" t="s">
        <v>1505</v>
      </c>
      <c r="V806" s="42">
        <v>12360293</v>
      </c>
    </row>
    <row r="807" spans="13:22" ht="14.5" x14ac:dyDescent="0.35">
      <c r="M807" s="36"/>
      <c r="N807" s="37" t="s">
        <v>1506</v>
      </c>
      <c r="O807" s="38">
        <v>253000</v>
      </c>
      <c r="P807" s="39">
        <v>1012</v>
      </c>
      <c r="Q807" s="40"/>
      <c r="R807" s="41" t="s">
        <v>1507</v>
      </c>
      <c r="V807" s="42">
        <v>1050894</v>
      </c>
    </row>
    <row r="808" spans="13:22" ht="14.5" x14ac:dyDescent="0.35">
      <c r="M808" s="36"/>
      <c r="N808" s="37" t="s">
        <v>1508</v>
      </c>
      <c r="O808" s="38">
        <v>137000</v>
      </c>
      <c r="P808" s="39">
        <v>548</v>
      </c>
      <c r="Q808" s="40"/>
      <c r="R808" s="41" t="s">
        <v>1509</v>
      </c>
      <c r="V808" s="42">
        <v>899180</v>
      </c>
    </row>
    <row r="809" spans="13:22" ht="14.5" x14ac:dyDescent="0.35">
      <c r="M809" s="36"/>
      <c r="N809" s="37" t="s">
        <v>1510</v>
      </c>
      <c r="O809" s="38">
        <v>233250</v>
      </c>
      <c r="P809" s="39">
        <v>933</v>
      </c>
      <c r="Q809" s="40"/>
      <c r="R809" s="41" t="s">
        <v>1511</v>
      </c>
      <c r="V809" s="42">
        <v>1025063</v>
      </c>
    </row>
    <row r="810" spans="13:22" ht="14.5" x14ac:dyDescent="0.35">
      <c r="M810" s="36"/>
      <c r="N810" s="37" t="s">
        <v>1512</v>
      </c>
      <c r="O810" s="38">
        <v>178250</v>
      </c>
      <c r="P810" s="39">
        <v>713</v>
      </c>
      <c r="Q810" s="40"/>
      <c r="R810" s="41" t="s">
        <v>1513</v>
      </c>
      <c r="V810" s="42">
        <v>953130</v>
      </c>
    </row>
    <row r="811" spans="13:22" ht="14.5" x14ac:dyDescent="0.35">
      <c r="M811" s="36"/>
      <c r="N811" s="37" t="s">
        <v>1514</v>
      </c>
      <c r="O811" s="38">
        <v>1158750</v>
      </c>
      <c r="P811" s="39">
        <v>4635</v>
      </c>
      <c r="Q811" s="40"/>
      <c r="R811" s="41" t="s">
        <v>1515</v>
      </c>
      <c r="V811" s="42">
        <v>2235506</v>
      </c>
    </row>
    <row r="812" spans="13:22" ht="14.5" x14ac:dyDescent="0.35">
      <c r="M812" s="36"/>
      <c r="N812" s="37" t="s">
        <v>1516</v>
      </c>
      <c r="O812" s="38">
        <v>286750</v>
      </c>
      <c r="P812" s="39">
        <v>1147</v>
      </c>
      <c r="Q812" s="40"/>
      <c r="R812" s="41" t="s">
        <v>1517</v>
      </c>
      <c r="V812" s="42">
        <v>1095035</v>
      </c>
    </row>
    <row r="813" spans="13:22" ht="14.5" x14ac:dyDescent="0.35">
      <c r="M813" s="36"/>
      <c r="N813" s="37" t="s">
        <v>1518</v>
      </c>
      <c r="O813" s="38">
        <v>120750</v>
      </c>
      <c r="P813" s="39">
        <v>483</v>
      </c>
      <c r="Q813" s="40"/>
      <c r="R813" s="41" t="s">
        <v>1519</v>
      </c>
      <c r="V813" s="42">
        <v>877927</v>
      </c>
    </row>
    <row r="814" spans="13:22" ht="14.5" x14ac:dyDescent="0.35">
      <c r="M814" s="36"/>
      <c r="N814" s="37" t="s">
        <v>1520</v>
      </c>
      <c r="O814" s="38">
        <v>125500</v>
      </c>
      <c r="P814" s="39">
        <v>502</v>
      </c>
      <c r="Q814" s="40"/>
      <c r="R814" s="41" t="s">
        <v>1521</v>
      </c>
      <c r="V814" s="42">
        <v>884139</v>
      </c>
    </row>
    <row r="815" spans="13:22" ht="14.5" x14ac:dyDescent="0.35">
      <c r="M815" s="36"/>
      <c r="N815" s="37" t="s">
        <v>1522</v>
      </c>
      <c r="O815" s="38">
        <v>96250</v>
      </c>
      <c r="P815" s="39">
        <v>385</v>
      </c>
      <c r="Q815" s="40"/>
      <c r="R815" s="41" t="s">
        <v>1523</v>
      </c>
      <c r="V815" s="42">
        <v>845883</v>
      </c>
    </row>
    <row r="816" spans="13:22" ht="14.5" x14ac:dyDescent="0.35">
      <c r="M816" s="36"/>
      <c r="N816" s="37" t="s">
        <v>1524</v>
      </c>
      <c r="O816" s="38">
        <v>335250</v>
      </c>
      <c r="P816" s="39">
        <v>1341</v>
      </c>
      <c r="Q816" s="40"/>
      <c r="R816" s="41" t="s">
        <v>1525</v>
      </c>
      <c r="V816" s="42">
        <v>1158467</v>
      </c>
    </row>
    <row r="817" spans="13:22" ht="14.5" x14ac:dyDescent="0.35">
      <c r="M817" s="36"/>
      <c r="N817" s="37" t="s">
        <v>1526</v>
      </c>
      <c r="O817" s="38">
        <v>144750</v>
      </c>
      <c r="P817" s="39">
        <v>579</v>
      </c>
      <c r="Q817" s="40"/>
      <c r="R817" s="41" t="s">
        <v>1527</v>
      </c>
      <c r="V817" s="42">
        <v>909316</v>
      </c>
    </row>
    <row r="818" spans="13:22" ht="14.5" x14ac:dyDescent="0.35">
      <c r="M818" s="36"/>
      <c r="N818" s="37" t="s">
        <v>1528</v>
      </c>
      <c r="O818" s="38">
        <v>16014250</v>
      </c>
      <c r="P818" s="39">
        <v>44871</v>
      </c>
      <c r="Q818" s="40"/>
      <c r="R818" s="41" t="s">
        <v>1529</v>
      </c>
      <c r="V818" s="42">
        <v>21037768</v>
      </c>
    </row>
    <row r="819" spans="13:22" ht="14.5" x14ac:dyDescent="0.35">
      <c r="M819" s="36"/>
      <c r="N819" s="37" t="s">
        <v>1530</v>
      </c>
      <c r="O819" s="38">
        <v>137000</v>
      </c>
      <c r="P819" s="39">
        <v>548</v>
      </c>
      <c r="Q819" s="40"/>
      <c r="R819" s="41" t="s">
        <v>1531</v>
      </c>
      <c r="V819" s="42">
        <v>899180</v>
      </c>
    </row>
    <row r="820" spans="13:22" ht="14.5" x14ac:dyDescent="0.35">
      <c r="M820" s="36"/>
      <c r="N820" s="37" t="s">
        <v>1532</v>
      </c>
      <c r="O820" s="38">
        <v>618500</v>
      </c>
      <c r="P820" s="39">
        <v>2474</v>
      </c>
      <c r="Q820" s="40"/>
      <c r="R820" s="41" t="s">
        <v>1533</v>
      </c>
      <c r="V820" s="42">
        <v>1528924</v>
      </c>
    </row>
    <row r="821" spans="13:22" ht="14.5" x14ac:dyDescent="0.35">
      <c r="M821" s="36"/>
      <c r="N821" s="37" t="s">
        <v>1534</v>
      </c>
      <c r="O821" s="38">
        <v>451500</v>
      </c>
      <c r="P821" s="39">
        <v>1806</v>
      </c>
      <c r="Q821" s="40"/>
      <c r="R821" s="41" t="s">
        <v>1535</v>
      </c>
      <c r="V821" s="42">
        <v>1310508</v>
      </c>
    </row>
    <row r="822" spans="13:22" ht="14.5" x14ac:dyDescent="0.35">
      <c r="M822" s="36"/>
      <c r="N822" s="37" t="s">
        <v>1536</v>
      </c>
      <c r="O822" s="38">
        <v>243000</v>
      </c>
      <c r="P822" s="39">
        <v>972</v>
      </c>
      <c r="Q822" s="40"/>
      <c r="R822" s="41" t="s">
        <v>1537</v>
      </c>
      <c r="V822" s="42">
        <v>1037815</v>
      </c>
    </row>
    <row r="823" spans="13:22" ht="14.5" x14ac:dyDescent="0.35">
      <c r="M823" s="36"/>
      <c r="N823" s="37" t="s">
        <v>1538</v>
      </c>
      <c r="O823" s="38">
        <v>889000</v>
      </c>
      <c r="P823" s="39">
        <v>3556</v>
      </c>
      <c r="Q823" s="40"/>
      <c r="R823" s="41" t="s">
        <v>1539</v>
      </c>
      <c r="V823" s="42">
        <v>1882705</v>
      </c>
    </row>
    <row r="824" spans="13:22" ht="14.5" x14ac:dyDescent="0.35">
      <c r="M824" s="36"/>
      <c r="N824" s="37" t="s">
        <v>1540</v>
      </c>
      <c r="O824" s="38">
        <v>3019000</v>
      </c>
      <c r="P824" s="39">
        <v>10217</v>
      </c>
      <c r="Q824" s="40"/>
      <c r="R824" s="41" t="s">
        <v>1541</v>
      </c>
      <c r="V824" s="42">
        <v>4790240</v>
      </c>
    </row>
    <row r="825" spans="13:22" ht="14.5" x14ac:dyDescent="0.35">
      <c r="M825" s="36"/>
      <c r="N825" s="37" t="s">
        <v>1542</v>
      </c>
      <c r="O825" s="38">
        <v>234750</v>
      </c>
      <c r="P825" s="39">
        <v>939</v>
      </c>
      <c r="Q825" s="40"/>
      <c r="R825" s="41" t="s">
        <v>1543</v>
      </c>
      <c r="V825" s="42">
        <v>1027025</v>
      </c>
    </row>
    <row r="826" spans="13:22" ht="14.5" x14ac:dyDescent="0.35">
      <c r="M826" s="36"/>
      <c r="N826" s="37" t="s">
        <v>1544</v>
      </c>
      <c r="O826" s="38">
        <v>369250</v>
      </c>
      <c r="P826" s="39">
        <v>1477</v>
      </c>
      <c r="Q826" s="40"/>
      <c r="R826" s="41" t="s">
        <v>1545</v>
      </c>
      <c r="V826" s="42">
        <v>1202935</v>
      </c>
    </row>
    <row r="827" spans="13:22" ht="14.5" x14ac:dyDescent="0.35">
      <c r="M827" s="36"/>
      <c r="N827" s="37" t="s">
        <v>1546</v>
      </c>
      <c r="O827" s="38">
        <v>1648000</v>
      </c>
      <c r="P827" s="39">
        <v>6561</v>
      </c>
      <c r="Q827" s="40"/>
      <c r="R827" s="41" t="s">
        <v>1547</v>
      </c>
      <c r="V827" s="42">
        <v>3076125</v>
      </c>
    </row>
    <row r="828" spans="13:22" ht="14.5" x14ac:dyDescent="0.35">
      <c r="M828" s="36"/>
      <c r="N828" s="37" t="s">
        <v>1548</v>
      </c>
      <c r="O828" s="38">
        <v>247500</v>
      </c>
      <c r="P828" s="39">
        <v>990</v>
      </c>
      <c r="Q828" s="40"/>
      <c r="R828" s="41" t="s">
        <v>1549</v>
      </c>
      <c r="V828" s="42">
        <v>1043700</v>
      </c>
    </row>
    <row r="829" spans="13:22" ht="14.5" x14ac:dyDescent="0.35">
      <c r="M829" s="36"/>
      <c r="N829" s="37" t="s">
        <v>1550</v>
      </c>
      <c r="O829" s="38">
        <v>519500</v>
      </c>
      <c r="P829" s="39">
        <v>2078</v>
      </c>
      <c r="Q829" s="40"/>
      <c r="R829" s="41" t="s">
        <v>1551</v>
      </c>
      <c r="V829" s="42">
        <v>1399444</v>
      </c>
    </row>
    <row r="830" spans="13:22" ht="14.5" x14ac:dyDescent="0.35">
      <c r="M830" s="36"/>
      <c r="N830" s="37" t="s">
        <v>1552</v>
      </c>
      <c r="O830" s="38">
        <v>846500</v>
      </c>
      <c r="P830" s="39">
        <v>3386</v>
      </c>
      <c r="Q830" s="40"/>
      <c r="R830" s="41" t="s">
        <v>1553</v>
      </c>
      <c r="V830" s="42">
        <v>1827120</v>
      </c>
    </row>
    <row r="831" spans="13:22" ht="14.5" x14ac:dyDescent="0.35">
      <c r="M831" s="36"/>
      <c r="N831" s="37" t="s">
        <v>1554</v>
      </c>
      <c r="O831" s="38">
        <v>406250</v>
      </c>
      <c r="P831" s="39">
        <v>1625</v>
      </c>
      <c r="Q831" s="40"/>
      <c r="R831" s="41" t="s">
        <v>1555</v>
      </c>
      <c r="V831" s="42">
        <v>1251326</v>
      </c>
    </row>
    <row r="832" spans="13:22" ht="14.5" x14ac:dyDescent="0.35">
      <c r="M832" s="36"/>
      <c r="N832" s="37" t="s">
        <v>1556</v>
      </c>
      <c r="O832" s="38">
        <v>66000</v>
      </c>
      <c r="P832" s="39">
        <v>264</v>
      </c>
      <c r="Q832" s="40"/>
      <c r="R832" s="41" t="s">
        <v>1557</v>
      </c>
      <c r="V832" s="42">
        <v>806320</v>
      </c>
    </row>
    <row r="833" spans="13:22" ht="14.5" x14ac:dyDescent="0.35">
      <c r="M833" s="36"/>
      <c r="N833" s="37" t="s">
        <v>1558</v>
      </c>
      <c r="O833" s="38">
        <v>168000</v>
      </c>
      <c r="P833" s="39">
        <v>672</v>
      </c>
      <c r="Q833" s="40"/>
      <c r="R833" s="41" t="s">
        <v>1559</v>
      </c>
      <c r="V833" s="42">
        <v>939724</v>
      </c>
    </row>
    <row r="834" spans="13:22" ht="14.5" x14ac:dyDescent="0.35">
      <c r="M834" s="36"/>
      <c r="N834" s="37" t="s">
        <v>1560</v>
      </c>
      <c r="O834" s="38">
        <v>413000</v>
      </c>
      <c r="P834" s="39">
        <v>1652</v>
      </c>
      <c r="Q834" s="40"/>
      <c r="R834" s="41" t="s">
        <v>1561</v>
      </c>
      <c r="V834" s="42">
        <v>1260154</v>
      </c>
    </row>
    <row r="835" spans="13:22" ht="14.5" x14ac:dyDescent="0.35">
      <c r="M835" s="36"/>
      <c r="N835" s="37" t="s">
        <v>1562</v>
      </c>
      <c r="O835" s="38">
        <v>145250</v>
      </c>
      <c r="P835" s="39">
        <v>581</v>
      </c>
      <c r="Q835" s="40"/>
      <c r="R835" s="41" t="s">
        <v>1563</v>
      </c>
      <c r="V835" s="42">
        <v>909970</v>
      </c>
    </row>
    <row r="836" spans="13:22" ht="14.5" x14ac:dyDescent="0.35">
      <c r="M836" s="36"/>
      <c r="N836" s="37" t="s">
        <v>1564</v>
      </c>
      <c r="O836" s="38">
        <v>161250</v>
      </c>
      <c r="P836" s="39">
        <v>645</v>
      </c>
      <c r="Q836" s="40"/>
      <c r="R836" s="41" t="s">
        <v>1565</v>
      </c>
      <c r="V836" s="42">
        <v>930896</v>
      </c>
    </row>
    <row r="837" spans="13:22" ht="14.5" x14ac:dyDescent="0.35">
      <c r="M837" s="36"/>
      <c r="N837" s="37" t="s">
        <v>1566</v>
      </c>
      <c r="O837" s="38">
        <v>495000</v>
      </c>
      <c r="P837" s="39">
        <v>1980</v>
      </c>
      <c r="Q837" s="40"/>
      <c r="R837" s="41" t="s">
        <v>1567</v>
      </c>
      <c r="V837" s="42">
        <v>1367401</v>
      </c>
    </row>
    <row r="838" spans="13:22" ht="14.5" x14ac:dyDescent="0.35">
      <c r="M838" s="36"/>
      <c r="N838" s="37" t="s">
        <v>1568</v>
      </c>
      <c r="O838" s="38">
        <v>589000</v>
      </c>
      <c r="P838" s="39">
        <v>2356</v>
      </c>
      <c r="Q838" s="40"/>
      <c r="R838" s="41" t="s">
        <v>1569</v>
      </c>
      <c r="V838" s="42">
        <v>1490341</v>
      </c>
    </row>
    <row r="839" spans="13:22" ht="14.5" x14ac:dyDescent="0.35">
      <c r="M839" s="36"/>
      <c r="N839" s="37" t="s">
        <v>1570</v>
      </c>
      <c r="O839" s="38">
        <v>62250</v>
      </c>
      <c r="P839" s="39">
        <v>249</v>
      </c>
      <c r="Q839" s="40"/>
      <c r="R839" s="41" t="s">
        <v>1571</v>
      </c>
      <c r="V839" s="42">
        <v>801416</v>
      </c>
    </row>
    <row r="840" spans="13:22" ht="14.5" x14ac:dyDescent="0.35">
      <c r="M840" s="36"/>
      <c r="N840" s="37" t="s">
        <v>1572</v>
      </c>
      <c r="O840" s="38">
        <v>275500</v>
      </c>
      <c r="P840" s="39">
        <v>1102</v>
      </c>
      <c r="Q840" s="40"/>
      <c r="R840" s="41" t="s">
        <v>1573</v>
      </c>
      <c r="V840" s="42">
        <v>1080321</v>
      </c>
    </row>
    <row r="841" spans="13:22" ht="14.5" x14ac:dyDescent="0.35">
      <c r="M841" s="36"/>
      <c r="N841" s="37" t="s">
        <v>1574</v>
      </c>
      <c r="O841" s="38">
        <v>530750</v>
      </c>
      <c r="P841" s="39">
        <v>2123</v>
      </c>
      <c r="Q841" s="40"/>
      <c r="R841" s="41" t="s">
        <v>1575</v>
      </c>
      <c r="V841" s="42">
        <v>1414157</v>
      </c>
    </row>
    <row r="842" spans="13:22" ht="14.5" x14ac:dyDescent="0.35">
      <c r="M842" s="36"/>
      <c r="N842" s="37" t="s">
        <v>1576</v>
      </c>
      <c r="O842" s="38">
        <v>667250</v>
      </c>
      <c r="P842" s="39">
        <v>2669</v>
      </c>
      <c r="Q842" s="40"/>
      <c r="R842" s="41" t="s">
        <v>1577</v>
      </c>
      <c r="V842" s="42">
        <v>1592683</v>
      </c>
    </row>
    <row r="843" spans="13:22" ht="14.5" x14ac:dyDescent="0.35">
      <c r="M843" s="36"/>
      <c r="N843" s="37" t="s">
        <v>1578</v>
      </c>
      <c r="O843" s="38">
        <v>670250</v>
      </c>
      <c r="P843" s="39">
        <v>2681</v>
      </c>
      <c r="Q843" s="40"/>
      <c r="R843" s="41" t="s">
        <v>1579</v>
      </c>
      <c r="V843" s="42">
        <v>1596607</v>
      </c>
    </row>
    <row r="844" spans="13:22" ht="14.5" x14ac:dyDescent="0.35">
      <c r="M844" s="36"/>
      <c r="N844" s="37" t="s">
        <v>1580</v>
      </c>
      <c r="O844" s="38">
        <v>285000</v>
      </c>
      <c r="P844" s="39">
        <v>1140</v>
      </c>
      <c r="Q844" s="40"/>
      <c r="R844" s="41" t="s">
        <v>1581</v>
      </c>
      <c r="V844" s="42">
        <v>1092746</v>
      </c>
    </row>
    <row r="845" spans="13:22" ht="14.5" x14ac:dyDescent="0.35">
      <c r="M845" s="36"/>
      <c r="N845" s="37" t="s">
        <v>1582</v>
      </c>
      <c r="O845" s="38">
        <v>870500</v>
      </c>
      <c r="P845" s="39">
        <v>3482</v>
      </c>
      <c r="Q845" s="40"/>
      <c r="R845" s="41" t="s">
        <v>1583</v>
      </c>
      <c r="V845" s="42">
        <v>1858510</v>
      </c>
    </row>
    <row r="846" spans="13:22" ht="14.5" x14ac:dyDescent="0.35">
      <c r="M846" s="36"/>
      <c r="N846" s="37" t="s">
        <v>1584</v>
      </c>
      <c r="O846" s="38">
        <v>179750</v>
      </c>
      <c r="P846" s="39">
        <v>719</v>
      </c>
      <c r="Q846" s="40"/>
      <c r="R846" s="41" t="s">
        <v>1585</v>
      </c>
      <c r="V846" s="42">
        <v>955091</v>
      </c>
    </row>
    <row r="847" spans="13:22" ht="14.5" x14ac:dyDescent="0.35">
      <c r="M847" s="36"/>
      <c r="N847" s="37" t="s">
        <v>1586</v>
      </c>
      <c r="O847" s="38">
        <v>540000</v>
      </c>
      <c r="P847" s="39">
        <v>2160</v>
      </c>
      <c r="Q847" s="40"/>
      <c r="R847" s="41" t="s">
        <v>1587</v>
      </c>
      <c r="V847" s="42">
        <v>1426255</v>
      </c>
    </row>
    <row r="848" spans="13:22" ht="14.5" x14ac:dyDescent="0.35">
      <c r="M848" s="36"/>
      <c r="N848" s="37" t="s">
        <v>1588</v>
      </c>
      <c r="O848" s="38">
        <v>543750</v>
      </c>
      <c r="P848" s="39">
        <v>2175</v>
      </c>
      <c r="Q848" s="40"/>
      <c r="R848" s="41" t="s">
        <v>1589</v>
      </c>
      <c r="V848" s="42">
        <v>1431160</v>
      </c>
    </row>
    <row r="849" spans="13:22" ht="14.5" x14ac:dyDescent="0.35">
      <c r="M849" s="36"/>
      <c r="N849" s="37" t="s">
        <v>1590</v>
      </c>
      <c r="O849" s="38">
        <v>11695750</v>
      </c>
      <c r="P849" s="39">
        <v>33355</v>
      </c>
      <c r="Q849" s="40"/>
      <c r="R849" s="41" t="s">
        <v>1591</v>
      </c>
      <c r="V849" s="42">
        <v>15638492</v>
      </c>
    </row>
    <row r="850" spans="13:22" ht="14.5" x14ac:dyDescent="0.35">
      <c r="M850" s="36"/>
      <c r="N850" s="37" t="s">
        <v>1592</v>
      </c>
      <c r="O850" s="38">
        <v>290500</v>
      </c>
      <c r="P850" s="39">
        <v>1162</v>
      </c>
      <c r="Q850" s="40"/>
      <c r="R850" s="41" t="s">
        <v>1593</v>
      </c>
      <c r="V850" s="42">
        <v>1099939</v>
      </c>
    </row>
    <row r="851" spans="13:22" ht="14.5" x14ac:dyDescent="0.35">
      <c r="M851" s="36"/>
      <c r="N851" s="37" t="s">
        <v>1594</v>
      </c>
      <c r="O851" s="38">
        <v>248750</v>
      </c>
      <c r="P851" s="39">
        <v>995</v>
      </c>
      <c r="Q851" s="40"/>
      <c r="R851" s="41" t="s">
        <v>1595</v>
      </c>
      <c r="V851" s="42">
        <v>1045335</v>
      </c>
    </row>
    <row r="852" spans="13:22" ht="14.5" x14ac:dyDescent="0.35">
      <c r="M852" s="36"/>
      <c r="N852" s="37" t="s">
        <v>1596</v>
      </c>
      <c r="O852" s="38">
        <v>59250</v>
      </c>
      <c r="P852" s="39">
        <v>237</v>
      </c>
      <c r="Q852" s="40"/>
      <c r="R852" s="41" t="s">
        <v>1597</v>
      </c>
      <c r="V852" s="42">
        <v>797492</v>
      </c>
    </row>
    <row r="853" spans="13:22" ht="14.5" x14ac:dyDescent="0.35">
      <c r="M853" s="36"/>
      <c r="N853" s="37" t="s">
        <v>1598</v>
      </c>
      <c r="O853" s="38">
        <v>74500</v>
      </c>
      <c r="P853" s="39">
        <v>298</v>
      </c>
      <c r="Q853" s="40"/>
      <c r="R853" s="41" t="s">
        <v>1599</v>
      </c>
      <c r="V853" s="42">
        <v>817437</v>
      </c>
    </row>
    <row r="854" spans="13:22" ht="14.5" x14ac:dyDescent="0.35">
      <c r="M854" s="36"/>
      <c r="N854" s="37" t="s">
        <v>1600</v>
      </c>
      <c r="O854" s="38">
        <v>1245500</v>
      </c>
      <c r="P854" s="39">
        <v>4982</v>
      </c>
      <c r="Q854" s="40"/>
      <c r="R854" s="41" t="s">
        <v>1601</v>
      </c>
      <c r="V854" s="42">
        <v>2348965</v>
      </c>
    </row>
    <row r="855" spans="13:22" ht="14.5" x14ac:dyDescent="0.35">
      <c r="M855" s="36"/>
      <c r="N855" s="37" t="s">
        <v>1602</v>
      </c>
      <c r="O855" s="38">
        <v>552500</v>
      </c>
      <c r="P855" s="39">
        <v>2210</v>
      </c>
      <c r="Q855" s="40"/>
      <c r="R855" s="41" t="s">
        <v>1603</v>
      </c>
      <c r="V855" s="42">
        <v>1442604</v>
      </c>
    </row>
    <row r="856" spans="13:22" ht="14.5" x14ac:dyDescent="0.35">
      <c r="M856" s="36"/>
      <c r="N856" s="37" t="s">
        <v>1604</v>
      </c>
      <c r="O856" s="38">
        <v>82000</v>
      </c>
      <c r="P856" s="39">
        <v>328</v>
      </c>
      <c r="Q856" s="40"/>
      <c r="R856" s="41" t="s">
        <v>1605</v>
      </c>
      <c r="V856" s="42">
        <v>827246</v>
      </c>
    </row>
    <row r="857" spans="13:22" ht="14.5" x14ac:dyDescent="0.35">
      <c r="M857" s="36"/>
      <c r="N857" s="37" t="s">
        <v>1606</v>
      </c>
      <c r="O857" s="38">
        <v>665500</v>
      </c>
      <c r="P857" s="39">
        <v>2662</v>
      </c>
      <c r="Q857" s="40"/>
      <c r="R857" s="41" t="s">
        <v>1607</v>
      </c>
      <c r="V857" s="42">
        <v>1590394</v>
      </c>
    </row>
    <row r="858" spans="13:22" ht="14.5" x14ac:dyDescent="0.35">
      <c r="M858" s="36"/>
      <c r="N858" s="37" t="s">
        <v>1608</v>
      </c>
      <c r="O858" s="38">
        <v>86750</v>
      </c>
      <c r="P858" s="39">
        <v>347</v>
      </c>
      <c r="Q858" s="40"/>
      <c r="R858" s="41" t="s">
        <v>1609</v>
      </c>
      <c r="V858" s="42">
        <v>833459</v>
      </c>
    </row>
    <row r="859" spans="13:22" ht="14.5" x14ac:dyDescent="0.35">
      <c r="M859" s="36"/>
      <c r="N859" s="37" t="s">
        <v>1610</v>
      </c>
      <c r="O859" s="38">
        <v>373000</v>
      </c>
      <c r="P859" s="39">
        <v>1492</v>
      </c>
      <c r="Q859" s="40"/>
      <c r="R859" s="41" t="s">
        <v>1611</v>
      </c>
      <c r="V859" s="42">
        <v>1207839</v>
      </c>
    </row>
    <row r="860" spans="13:22" ht="14.5" x14ac:dyDescent="0.35">
      <c r="M860" s="36"/>
      <c r="N860" s="37" t="s">
        <v>1612</v>
      </c>
      <c r="O860" s="38">
        <v>14500</v>
      </c>
      <c r="P860" s="39">
        <v>58</v>
      </c>
      <c r="Q860" s="40"/>
      <c r="R860" s="41" t="s">
        <v>1613</v>
      </c>
      <c r="V860" s="42">
        <v>738964</v>
      </c>
    </row>
    <row r="861" spans="13:22" ht="14.5" x14ac:dyDescent="0.35">
      <c r="M861" s="36"/>
      <c r="N861" s="37" t="s">
        <v>1614</v>
      </c>
      <c r="O861" s="38">
        <v>1417250</v>
      </c>
      <c r="P861" s="39">
        <v>5669</v>
      </c>
      <c r="Q861" s="40"/>
      <c r="R861" s="41" t="s">
        <v>1615</v>
      </c>
      <c r="V861" s="42">
        <v>2573593</v>
      </c>
    </row>
    <row r="862" spans="13:22" ht="14.5" x14ac:dyDescent="0.35">
      <c r="M862" s="36"/>
      <c r="N862" s="37" t="s">
        <v>1616</v>
      </c>
      <c r="O862" s="38">
        <v>217000</v>
      </c>
      <c r="P862" s="39">
        <v>868</v>
      </c>
      <c r="Q862" s="40"/>
      <c r="R862" s="41" t="s">
        <v>1617</v>
      </c>
      <c r="V862" s="42">
        <v>1003810</v>
      </c>
    </row>
    <row r="863" spans="13:22" ht="14.5" x14ac:dyDescent="0.35">
      <c r="M863" s="36"/>
      <c r="N863" s="37" t="s">
        <v>1618</v>
      </c>
      <c r="O863" s="38">
        <v>182000</v>
      </c>
      <c r="P863" s="39">
        <v>728</v>
      </c>
      <c r="Q863" s="40"/>
      <c r="R863" s="41" t="s">
        <v>1619</v>
      </c>
      <c r="V863" s="42">
        <v>958034</v>
      </c>
    </row>
    <row r="864" spans="13:22" ht="14.5" x14ac:dyDescent="0.35">
      <c r="M864" s="36"/>
      <c r="N864" s="37" t="s">
        <v>1620</v>
      </c>
      <c r="O864" s="38">
        <v>28500</v>
      </c>
      <c r="P864" s="39">
        <v>114</v>
      </c>
      <c r="Q864" s="40"/>
      <c r="R864" s="41" t="s">
        <v>1621</v>
      </c>
      <c r="V864" s="42">
        <v>757275</v>
      </c>
    </row>
    <row r="865" spans="13:22" ht="14.5" x14ac:dyDescent="0.35">
      <c r="M865" s="36"/>
      <c r="N865" s="37" t="s">
        <v>1622</v>
      </c>
      <c r="O865" s="38">
        <v>277250</v>
      </c>
      <c r="P865" s="39">
        <v>1109</v>
      </c>
      <c r="Q865" s="40"/>
      <c r="R865" s="41" t="s">
        <v>1623</v>
      </c>
      <c r="V865" s="42">
        <v>1082610</v>
      </c>
    </row>
    <row r="866" spans="13:22" ht="14.5" x14ac:dyDescent="0.35">
      <c r="M866" s="36"/>
      <c r="N866" s="37" t="s">
        <v>1624</v>
      </c>
      <c r="O866" s="38">
        <v>2803000</v>
      </c>
      <c r="P866" s="39">
        <v>9641</v>
      </c>
      <c r="Q866" s="40"/>
      <c r="R866" s="41" t="s">
        <v>1625</v>
      </c>
      <c r="V866" s="42">
        <v>4520183</v>
      </c>
    </row>
    <row r="867" spans="13:22" ht="14.5" x14ac:dyDescent="0.35">
      <c r="M867" s="36"/>
      <c r="N867" s="37" t="s">
        <v>1626</v>
      </c>
      <c r="O867" s="38">
        <v>1495250</v>
      </c>
      <c r="P867" s="39">
        <v>5981</v>
      </c>
      <c r="Q867" s="40"/>
      <c r="R867" s="41" t="s">
        <v>1627</v>
      </c>
      <c r="V867" s="42">
        <v>2675608</v>
      </c>
    </row>
    <row r="868" spans="13:22" ht="14.5" x14ac:dyDescent="0.35">
      <c r="M868" s="36"/>
      <c r="N868" s="37" t="s">
        <v>1628</v>
      </c>
      <c r="O868" s="38">
        <v>385500</v>
      </c>
      <c r="P868" s="39">
        <v>1542</v>
      </c>
      <c r="Q868" s="40"/>
      <c r="R868" s="41" t="s">
        <v>1629</v>
      </c>
      <c r="V868" s="42">
        <v>1224188</v>
      </c>
    </row>
    <row r="869" spans="13:22" ht="14.5" x14ac:dyDescent="0.35">
      <c r="M869" s="36"/>
      <c r="N869" s="37" t="s">
        <v>1630</v>
      </c>
      <c r="O869" s="38">
        <v>187750</v>
      </c>
      <c r="P869" s="39">
        <v>751</v>
      </c>
      <c r="Q869" s="40"/>
      <c r="R869" s="41" t="s">
        <v>1631</v>
      </c>
      <c r="V869" s="42">
        <v>965554</v>
      </c>
    </row>
    <row r="870" spans="13:22" ht="14.5" x14ac:dyDescent="0.35">
      <c r="M870" s="36"/>
      <c r="N870" s="37" t="s">
        <v>1632</v>
      </c>
      <c r="O870" s="38">
        <v>333750</v>
      </c>
      <c r="P870" s="39">
        <v>1335</v>
      </c>
      <c r="Q870" s="40"/>
      <c r="R870" s="41" t="s">
        <v>1633</v>
      </c>
      <c r="V870" s="42">
        <v>1156505</v>
      </c>
    </row>
    <row r="871" spans="13:22" ht="14.5" x14ac:dyDescent="0.35">
      <c r="M871" s="36"/>
      <c r="N871" s="37" t="s">
        <v>1634</v>
      </c>
      <c r="O871" s="38">
        <v>329500</v>
      </c>
      <c r="P871" s="39">
        <v>1318</v>
      </c>
      <c r="Q871" s="40"/>
      <c r="R871" s="41" t="s">
        <v>1635</v>
      </c>
      <c r="V871" s="42">
        <v>1150946</v>
      </c>
    </row>
    <row r="872" spans="13:22" ht="14.5" x14ac:dyDescent="0.35">
      <c r="M872" s="36"/>
      <c r="N872" s="37" t="s">
        <v>1636</v>
      </c>
      <c r="O872" s="38">
        <v>20318125</v>
      </c>
      <c r="P872" s="39">
        <v>56348</v>
      </c>
      <c r="Q872" s="40"/>
      <c r="R872" s="41" t="s">
        <v>1637</v>
      </c>
      <c r="V872" s="42">
        <v>26418760</v>
      </c>
    </row>
    <row r="873" spans="13:22" ht="14.5" x14ac:dyDescent="0.35">
      <c r="M873" s="36"/>
      <c r="N873" s="37" t="s">
        <v>1638</v>
      </c>
      <c r="O873" s="38">
        <v>515000</v>
      </c>
      <c r="P873" s="39">
        <v>2060</v>
      </c>
      <c r="Q873" s="40"/>
      <c r="R873" s="41" t="s">
        <v>1639</v>
      </c>
      <c r="V873" s="42">
        <v>1393558</v>
      </c>
    </row>
    <row r="874" spans="13:22" ht="14.5" x14ac:dyDescent="0.35">
      <c r="M874" s="36"/>
      <c r="N874" s="37" t="s">
        <v>1640</v>
      </c>
      <c r="O874" s="38">
        <v>169750</v>
      </c>
      <c r="P874" s="39">
        <v>679</v>
      </c>
      <c r="Q874" s="40"/>
      <c r="R874" s="41" t="s">
        <v>1641</v>
      </c>
      <c r="V874" s="42">
        <v>942013</v>
      </c>
    </row>
    <row r="875" spans="13:22" ht="14.5" x14ac:dyDescent="0.35">
      <c r="M875" s="36"/>
      <c r="N875" s="37" t="s">
        <v>1642</v>
      </c>
      <c r="O875" s="38">
        <v>170500</v>
      </c>
      <c r="P875" s="39">
        <v>682</v>
      </c>
      <c r="Q875" s="40"/>
      <c r="R875" s="41" t="s">
        <v>1643</v>
      </c>
      <c r="V875" s="42">
        <v>942994</v>
      </c>
    </row>
    <row r="876" spans="13:22" ht="14.5" x14ac:dyDescent="0.35">
      <c r="M876" s="36"/>
      <c r="N876" s="37" t="s">
        <v>1644</v>
      </c>
      <c r="O876" s="38">
        <v>766250</v>
      </c>
      <c r="P876" s="39">
        <v>3065</v>
      </c>
      <c r="Q876" s="40"/>
      <c r="R876" s="41" t="s">
        <v>1645</v>
      </c>
      <c r="V876" s="42">
        <v>1722163</v>
      </c>
    </row>
    <row r="877" spans="13:22" ht="14.5" x14ac:dyDescent="0.35">
      <c r="M877" s="36"/>
      <c r="N877" s="37" t="s">
        <v>1646</v>
      </c>
      <c r="O877" s="38">
        <v>685250</v>
      </c>
      <c r="P877" s="39">
        <v>2741</v>
      </c>
      <c r="Q877" s="40"/>
      <c r="R877" s="41" t="s">
        <v>1645</v>
      </c>
      <c r="V877" s="42">
        <v>1616225</v>
      </c>
    </row>
    <row r="878" spans="13:22" ht="14.5" x14ac:dyDescent="0.35">
      <c r="M878" s="36"/>
      <c r="N878" s="37" t="s">
        <v>1647</v>
      </c>
      <c r="O878" s="38">
        <v>170750</v>
      </c>
      <c r="P878" s="39">
        <v>683</v>
      </c>
      <c r="Q878" s="40"/>
      <c r="R878" s="41" t="s">
        <v>1648</v>
      </c>
      <c r="V878" s="42">
        <v>943321</v>
      </c>
    </row>
    <row r="879" spans="13:22" ht="14.5" x14ac:dyDescent="0.35">
      <c r="M879" s="36"/>
      <c r="N879" s="37" t="s">
        <v>1649</v>
      </c>
      <c r="O879" s="38">
        <v>1008250</v>
      </c>
      <c r="P879" s="39">
        <v>4033</v>
      </c>
      <c r="Q879" s="40"/>
      <c r="R879" s="41" t="s">
        <v>1650</v>
      </c>
      <c r="V879" s="42">
        <v>2038670</v>
      </c>
    </row>
    <row r="880" spans="13:22" ht="14.5" x14ac:dyDescent="0.35">
      <c r="M880" s="36"/>
      <c r="N880" s="37" t="s">
        <v>1651</v>
      </c>
      <c r="O880" s="38">
        <v>172750</v>
      </c>
      <c r="P880" s="39">
        <v>691</v>
      </c>
      <c r="Q880" s="40"/>
      <c r="R880" s="41" t="s">
        <v>1652</v>
      </c>
      <c r="V880" s="42">
        <v>945936</v>
      </c>
    </row>
    <row r="881" spans="13:22" ht="14.5" x14ac:dyDescent="0.35">
      <c r="M881" s="36"/>
      <c r="N881" s="37" t="s">
        <v>1653</v>
      </c>
      <c r="O881" s="38">
        <v>50250</v>
      </c>
      <c r="P881" s="39">
        <v>201</v>
      </c>
      <c r="Q881" s="40"/>
      <c r="R881" s="41" t="s">
        <v>1654</v>
      </c>
      <c r="V881" s="42">
        <v>785721</v>
      </c>
    </row>
    <row r="882" spans="13:22" ht="14.5" x14ac:dyDescent="0.35">
      <c r="M882" s="36"/>
      <c r="N882" s="37" t="s">
        <v>1655</v>
      </c>
      <c r="O882" s="38">
        <v>454250</v>
      </c>
      <c r="P882" s="39">
        <v>1817</v>
      </c>
      <c r="Q882" s="40"/>
      <c r="R882" s="41" t="s">
        <v>1656</v>
      </c>
      <c r="V882" s="42">
        <v>1314104</v>
      </c>
    </row>
    <row r="883" spans="13:22" ht="14.5" x14ac:dyDescent="0.35">
      <c r="M883" s="36"/>
      <c r="N883" s="37" t="s">
        <v>1657</v>
      </c>
      <c r="O883" s="38">
        <v>258500</v>
      </c>
      <c r="P883" s="39">
        <v>1034</v>
      </c>
      <c r="Q883" s="40"/>
      <c r="R883" s="41" t="s">
        <v>1658</v>
      </c>
      <c r="V883" s="42">
        <v>1058087</v>
      </c>
    </row>
    <row r="884" spans="13:22" ht="14.5" x14ac:dyDescent="0.35">
      <c r="M884" s="36"/>
      <c r="N884" s="37" t="s">
        <v>1659</v>
      </c>
      <c r="O884" s="38">
        <v>792500</v>
      </c>
      <c r="P884" s="39">
        <v>3170</v>
      </c>
      <c r="Q884" s="40"/>
      <c r="R884" s="41" t="s">
        <v>1660</v>
      </c>
      <c r="V884" s="42">
        <v>1756495</v>
      </c>
    </row>
    <row r="885" spans="13:22" ht="14.5" x14ac:dyDescent="0.35">
      <c r="M885" s="36"/>
      <c r="N885" s="37" t="s">
        <v>1661</v>
      </c>
      <c r="O885" s="38">
        <v>91000</v>
      </c>
      <c r="P885" s="39">
        <v>364</v>
      </c>
      <c r="Q885" s="40"/>
      <c r="R885" s="41" t="s">
        <v>1662</v>
      </c>
      <c r="V885" s="42">
        <v>839017</v>
      </c>
    </row>
    <row r="886" spans="13:22" ht="14.5" x14ac:dyDescent="0.35">
      <c r="M886" s="36"/>
      <c r="N886" s="37" t="s">
        <v>1663</v>
      </c>
      <c r="O886" s="38">
        <v>41250</v>
      </c>
      <c r="P886" s="39">
        <v>165</v>
      </c>
      <c r="Q886" s="40"/>
      <c r="R886" s="41" t="s">
        <v>1664</v>
      </c>
      <c r="V886" s="42">
        <v>773950</v>
      </c>
    </row>
    <row r="887" spans="13:22" ht="14.5" x14ac:dyDescent="0.35">
      <c r="M887" s="36"/>
      <c r="N887" s="37" t="s">
        <v>1665</v>
      </c>
      <c r="O887" s="38">
        <v>404500</v>
      </c>
      <c r="P887" s="39">
        <v>1618</v>
      </c>
      <c r="Q887" s="40"/>
      <c r="R887" s="41" t="s">
        <v>1666</v>
      </c>
      <c r="V887" s="42">
        <v>1249037</v>
      </c>
    </row>
    <row r="888" spans="13:22" ht="14.5" x14ac:dyDescent="0.35">
      <c r="M888" s="36"/>
      <c r="N888" s="37" t="s">
        <v>1667</v>
      </c>
      <c r="O888" s="38">
        <v>60250</v>
      </c>
      <c r="P888" s="39">
        <v>241</v>
      </c>
      <c r="Q888" s="40"/>
      <c r="R888" s="41" t="s">
        <v>1668</v>
      </c>
      <c r="V888" s="42">
        <v>798800</v>
      </c>
    </row>
    <row r="889" spans="13:22" ht="14.5" x14ac:dyDescent="0.35">
      <c r="M889" s="36"/>
      <c r="N889" s="37" t="s">
        <v>1669</v>
      </c>
      <c r="O889" s="38">
        <v>303750</v>
      </c>
      <c r="P889" s="39">
        <v>1215</v>
      </c>
      <c r="Q889" s="40"/>
      <c r="R889" s="41" t="s">
        <v>1670</v>
      </c>
      <c r="V889" s="42">
        <v>1117269</v>
      </c>
    </row>
    <row r="890" spans="13:22" ht="14.5" x14ac:dyDescent="0.35">
      <c r="M890" s="36"/>
      <c r="N890" s="37" t="s">
        <v>1671</v>
      </c>
      <c r="O890" s="38">
        <v>1124000</v>
      </c>
      <c r="P890" s="39">
        <v>4496</v>
      </c>
      <c r="Q890" s="40"/>
      <c r="R890" s="41" t="s">
        <v>1672</v>
      </c>
      <c r="V890" s="42">
        <v>2190057</v>
      </c>
    </row>
    <row r="891" spans="13:22" ht="14.5" x14ac:dyDescent="0.35">
      <c r="M891" s="36"/>
      <c r="N891" s="37" t="s">
        <v>1673</v>
      </c>
      <c r="O891" s="38">
        <v>850000</v>
      </c>
      <c r="P891" s="39">
        <v>3400</v>
      </c>
      <c r="Q891" s="40"/>
      <c r="R891" s="41" t="s">
        <v>1674</v>
      </c>
      <c r="V891" s="42">
        <v>1831698</v>
      </c>
    </row>
    <row r="892" spans="13:22" ht="14.5" x14ac:dyDescent="0.35">
      <c r="M892" s="36"/>
      <c r="N892" s="37" t="s">
        <v>1675</v>
      </c>
      <c r="O892" s="38">
        <v>35595250</v>
      </c>
      <c r="P892" s="39">
        <v>97087</v>
      </c>
      <c r="Q892" s="40"/>
      <c r="R892" s="41" t="s">
        <v>1676</v>
      </c>
      <c r="V892" s="42">
        <v>45519240</v>
      </c>
    </row>
    <row r="893" spans="13:22" ht="14.5" x14ac:dyDescent="0.35">
      <c r="M893" s="36"/>
      <c r="N893" s="37" t="s">
        <v>1677</v>
      </c>
      <c r="O893" s="38">
        <v>28373125</v>
      </c>
      <c r="P893" s="39">
        <v>77828</v>
      </c>
      <c r="Q893" s="40"/>
      <c r="R893" s="41" t="s">
        <v>1678</v>
      </c>
      <c r="V893" s="42">
        <v>36489658</v>
      </c>
    </row>
    <row r="894" spans="13:22" ht="14.5" x14ac:dyDescent="0.35">
      <c r="M894" s="36"/>
      <c r="N894" s="37" t="s">
        <v>1679</v>
      </c>
      <c r="O894" s="38">
        <v>363000</v>
      </c>
      <c r="P894" s="39">
        <v>1452</v>
      </c>
      <c r="Q894" s="40"/>
      <c r="R894" s="41" t="s">
        <v>1680</v>
      </c>
      <c r="V894" s="42">
        <v>1194760</v>
      </c>
    </row>
    <row r="895" spans="13:22" ht="14.5" x14ac:dyDescent="0.35">
      <c r="M895" s="36"/>
      <c r="N895" s="37" t="s">
        <v>1681</v>
      </c>
      <c r="O895" s="38">
        <v>343000</v>
      </c>
      <c r="P895" s="39">
        <v>1372</v>
      </c>
      <c r="Q895" s="40"/>
      <c r="R895" s="41" t="s">
        <v>1682</v>
      </c>
      <c r="V895" s="42">
        <v>1168603</v>
      </c>
    </row>
    <row r="896" spans="13:22" ht="14.5" x14ac:dyDescent="0.35">
      <c r="M896" s="36"/>
      <c r="N896" s="37" t="s">
        <v>1683</v>
      </c>
      <c r="O896" s="38">
        <v>1229000</v>
      </c>
      <c r="P896" s="39">
        <v>4916</v>
      </c>
      <c r="Q896" s="40"/>
      <c r="R896" s="41" t="s">
        <v>1684</v>
      </c>
      <c r="V896" s="42">
        <v>2327385</v>
      </c>
    </row>
    <row r="897" spans="13:22" ht="14.5" x14ac:dyDescent="0.35">
      <c r="M897" s="36"/>
      <c r="N897" s="37" t="s">
        <v>1685</v>
      </c>
      <c r="O897" s="38">
        <v>441000</v>
      </c>
      <c r="P897" s="39">
        <v>1764</v>
      </c>
      <c r="Q897" s="40"/>
      <c r="R897" s="41" t="s">
        <v>1686</v>
      </c>
      <c r="V897" s="42">
        <v>1296775</v>
      </c>
    </row>
    <row r="898" spans="13:22" ht="14.5" x14ac:dyDescent="0.35">
      <c r="M898" s="36"/>
      <c r="N898" s="37" t="s">
        <v>1687</v>
      </c>
      <c r="O898" s="38">
        <v>97250</v>
      </c>
      <c r="P898" s="39">
        <v>389</v>
      </c>
      <c r="Q898" s="40"/>
      <c r="R898" s="41" t="s">
        <v>1688</v>
      </c>
      <c r="V898" s="42">
        <v>847191</v>
      </c>
    </row>
    <row r="899" spans="13:22" ht="14.5" x14ac:dyDescent="0.35">
      <c r="M899" s="36"/>
      <c r="N899" s="37" t="s">
        <v>1689</v>
      </c>
      <c r="O899" s="38">
        <v>137250</v>
      </c>
      <c r="P899" s="39">
        <v>549</v>
      </c>
      <c r="Q899" s="40"/>
      <c r="R899" s="41" t="s">
        <v>1690</v>
      </c>
      <c r="V899" s="42">
        <v>899507</v>
      </c>
    </row>
    <row r="900" spans="13:22" ht="14.5" x14ac:dyDescent="0.35">
      <c r="M900" s="36"/>
      <c r="N900" s="37" t="s">
        <v>1691</v>
      </c>
      <c r="O900" s="38">
        <v>103500</v>
      </c>
      <c r="P900" s="39">
        <v>414</v>
      </c>
      <c r="Q900" s="40"/>
      <c r="R900" s="41" t="s">
        <v>1692</v>
      </c>
      <c r="V900" s="42">
        <v>855366</v>
      </c>
    </row>
    <row r="901" spans="13:22" ht="14.5" x14ac:dyDescent="0.35">
      <c r="M901" s="36"/>
      <c r="N901" s="37" t="s">
        <v>1693</v>
      </c>
      <c r="O901" s="38">
        <v>403250</v>
      </c>
      <c r="P901" s="39">
        <v>1613</v>
      </c>
      <c r="Q901" s="40"/>
      <c r="R901" s="41" t="s">
        <v>1694</v>
      </c>
      <c r="V901" s="42">
        <v>1247403</v>
      </c>
    </row>
    <row r="902" spans="13:22" ht="14.5" x14ac:dyDescent="0.35">
      <c r="M902" s="36"/>
      <c r="N902" s="37" t="s">
        <v>1695</v>
      </c>
      <c r="O902" s="38">
        <v>1769875</v>
      </c>
      <c r="P902" s="39">
        <v>6886</v>
      </c>
      <c r="Q902" s="40"/>
      <c r="R902" s="41" t="s">
        <v>1696</v>
      </c>
      <c r="V902" s="42">
        <v>3228501</v>
      </c>
    </row>
    <row r="903" spans="13:22" ht="14.5" x14ac:dyDescent="0.35">
      <c r="M903" s="36"/>
      <c r="N903" s="37" t="s">
        <v>1697</v>
      </c>
      <c r="O903" s="38">
        <v>330500</v>
      </c>
      <c r="P903" s="39">
        <v>1322</v>
      </c>
      <c r="Q903" s="40"/>
      <c r="R903" s="41" t="s">
        <v>1698</v>
      </c>
      <c r="V903" s="42">
        <v>1152254</v>
      </c>
    </row>
    <row r="904" spans="13:22" ht="14.5" x14ac:dyDescent="0.35">
      <c r="M904" s="36"/>
      <c r="N904" s="37" t="s">
        <v>1699</v>
      </c>
      <c r="O904" s="38">
        <v>134500</v>
      </c>
      <c r="P904" s="39">
        <v>538</v>
      </c>
      <c r="Q904" s="40"/>
      <c r="R904" s="41" t="s">
        <v>1700</v>
      </c>
      <c r="V904" s="42">
        <v>895910</v>
      </c>
    </row>
    <row r="905" spans="13:22" ht="14.5" x14ac:dyDescent="0.35">
      <c r="M905" s="36"/>
      <c r="N905" s="37" t="s">
        <v>1701</v>
      </c>
      <c r="O905" s="38">
        <v>98500</v>
      </c>
      <c r="P905" s="39">
        <v>394</v>
      </c>
      <c r="Q905" s="40"/>
      <c r="R905" s="41" t="s">
        <v>1702</v>
      </c>
      <c r="V905" s="42">
        <v>848826</v>
      </c>
    </row>
    <row r="906" spans="13:22" ht="14.5" x14ac:dyDescent="0.35">
      <c r="M906" s="36"/>
      <c r="N906" s="37" t="s">
        <v>1703</v>
      </c>
      <c r="O906" s="38">
        <v>165750</v>
      </c>
      <c r="P906" s="39">
        <v>663</v>
      </c>
      <c r="Q906" s="40"/>
      <c r="R906" s="41" t="s">
        <v>1704</v>
      </c>
      <c r="V906" s="42">
        <v>936781</v>
      </c>
    </row>
    <row r="907" spans="13:22" ht="14.5" x14ac:dyDescent="0.35">
      <c r="M907" s="36"/>
      <c r="N907" s="37" t="s">
        <v>1705</v>
      </c>
      <c r="O907" s="38">
        <v>146250</v>
      </c>
      <c r="P907" s="39">
        <v>585</v>
      </c>
      <c r="Q907" s="40"/>
      <c r="R907" s="41" t="s">
        <v>1706</v>
      </c>
      <c r="V907" s="42">
        <v>911277</v>
      </c>
    </row>
    <row r="908" spans="13:22" ht="14.5" x14ac:dyDescent="0.35">
      <c r="M908" s="36"/>
      <c r="N908" s="37" t="s">
        <v>1707</v>
      </c>
      <c r="O908" s="38">
        <v>243500</v>
      </c>
      <c r="P908" s="39">
        <v>974</v>
      </c>
      <c r="Q908" s="40"/>
      <c r="R908" s="41" t="s">
        <v>1708</v>
      </c>
      <c r="V908" s="42">
        <v>1038469</v>
      </c>
    </row>
    <row r="909" spans="13:22" ht="14.5" x14ac:dyDescent="0.35">
      <c r="M909" s="36"/>
      <c r="N909" s="37" t="s">
        <v>1709</v>
      </c>
      <c r="O909" s="38">
        <v>7628125</v>
      </c>
      <c r="P909" s="39">
        <v>22508</v>
      </c>
      <c r="Q909" s="40"/>
      <c r="R909" s="41" t="s">
        <v>1710</v>
      </c>
      <c r="V909" s="42">
        <v>10552876</v>
      </c>
    </row>
    <row r="910" spans="13:22" ht="14.5" x14ac:dyDescent="0.35">
      <c r="M910" s="36"/>
      <c r="N910" s="37" t="s">
        <v>1711</v>
      </c>
      <c r="O910" s="38">
        <v>47250</v>
      </c>
      <c r="P910" s="39">
        <v>189</v>
      </c>
      <c r="Q910" s="40"/>
      <c r="R910" s="41" t="s">
        <v>1710</v>
      </c>
      <c r="V910" s="42">
        <v>781797</v>
      </c>
    </row>
    <row r="911" spans="13:22" ht="14.5" x14ac:dyDescent="0.35">
      <c r="M911" s="36"/>
      <c r="N911" s="37" t="s">
        <v>1712</v>
      </c>
      <c r="O911" s="38">
        <v>1706875</v>
      </c>
      <c r="P911" s="39">
        <v>6718</v>
      </c>
      <c r="Q911" s="40"/>
      <c r="R911" s="41" t="s">
        <v>1713</v>
      </c>
      <c r="V911" s="42">
        <v>3149734</v>
      </c>
    </row>
    <row r="912" spans="13:22" ht="14.5" x14ac:dyDescent="0.35">
      <c r="M912" s="36"/>
      <c r="N912" s="37" t="s">
        <v>1714</v>
      </c>
      <c r="O912" s="38">
        <v>459250</v>
      </c>
      <c r="P912" s="39">
        <v>1837</v>
      </c>
      <c r="Q912" s="40"/>
      <c r="R912" s="41" t="s">
        <v>1715</v>
      </c>
      <c r="V912" s="42">
        <v>1320644</v>
      </c>
    </row>
    <row r="913" spans="13:22" ht="14.5" x14ac:dyDescent="0.35">
      <c r="M913" s="36"/>
      <c r="N913" s="37" t="s">
        <v>1716</v>
      </c>
      <c r="O913" s="38">
        <v>7019875</v>
      </c>
      <c r="P913" s="39">
        <v>20886</v>
      </c>
      <c r="Q913" s="40"/>
      <c r="R913" s="41" t="s">
        <v>1717</v>
      </c>
      <c r="V913" s="42">
        <v>9792401</v>
      </c>
    </row>
    <row r="914" spans="13:22" ht="14.5" x14ac:dyDescent="0.35">
      <c r="M914" s="36"/>
      <c r="N914" s="37" t="s">
        <v>1718</v>
      </c>
      <c r="O914" s="38">
        <v>326500</v>
      </c>
      <c r="P914" s="39">
        <v>1306</v>
      </c>
      <c r="Q914" s="40"/>
      <c r="R914" s="41" t="s">
        <v>1719</v>
      </c>
      <c r="V914" s="42">
        <v>1147023</v>
      </c>
    </row>
    <row r="915" spans="13:22" ht="14.5" x14ac:dyDescent="0.35">
      <c r="M915" s="36"/>
      <c r="N915" s="37" t="s">
        <v>1720</v>
      </c>
      <c r="O915" s="38">
        <v>95000</v>
      </c>
      <c r="P915" s="39">
        <v>380</v>
      </c>
      <c r="Q915" s="40"/>
      <c r="R915" s="41" t="s">
        <v>1721</v>
      </c>
      <c r="V915" s="42">
        <v>844249</v>
      </c>
    </row>
    <row r="916" spans="13:22" ht="14.5" x14ac:dyDescent="0.35">
      <c r="M916" s="36"/>
      <c r="N916" s="37" t="s">
        <v>1722</v>
      </c>
      <c r="O916" s="38">
        <v>624750</v>
      </c>
      <c r="P916" s="39">
        <v>2499</v>
      </c>
      <c r="Q916" s="40"/>
      <c r="R916" s="41" t="s">
        <v>1723</v>
      </c>
      <c r="V916" s="42">
        <v>1537098</v>
      </c>
    </row>
    <row r="917" spans="13:22" ht="14.5" x14ac:dyDescent="0.35">
      <c r="M917" s="36"/>
      <c r="N917" s="37" t="s">
        <v>1724</v>
      </c>
      <c r="O917" s="38">
        <v>284500</v>
      </c>
      <c r="P917" s="39">
        <v>1138</v>
      </c>
      <c r="Q917" s="40"/>
      <c r="R917" s="41" t="s">
        <v>1725</v>
      </c>
      <c r="V917" s="42">
        <v>1092092</v>
      </c>
    </row>
    <row r="918" spans="13:22" ht="14.5" x14ac:dyDescent="0.35">
      <c r="M918" s="36"/>
      <c r="N918" s="37" t="s">
        <v>1726</v>
      </c>
      <c r="O918" s="38">
        <v>275250</v>
      </c>
      <c r="P918" s="39">
        <v>1101</v>
      </c>
      <c r="Q918" s="40"/>
      <c r="R918" s="41" t="s">
        <v>1727</v>
      </c>
      <c r="V918" s="42">
        <v>1079994</v>
      </c>
    </row>
    <row r="919" spans="13:22" ht="14.5" x14ac:dyDescent="0.35">
      <c r="M919" s="36"/>
      <c r="N919" s="37" t="s">
        <v>1728</v>
      </c>
      <c r="O919" s="38">
        <v>249500</v>
      </c>
      <c r="P919" s="39">
        <v>998</v>
      </c>
      <c r="Q919" s="40"/>
      <c r="R919" s="41" t="s">
        <v>1729</v>
      </c>
      <c r="V919" s="42">
        <v>1046316</v>
      </c>
    </row>
    <row r="920" spans="13:22" ht="14.5" x14ac:dyDescent="0.35">
      <c r="M920" s="36"/>
      <c r="N920" s="37" t="s">
        <v>1730</v>
      </c>
      <c r="O920" s="38">
        <v>241000</v>
      </c>
      <c r="P920" s="39">
        <v>964</v>
      </c>
      <c r="Q920" s="40"/>
      <c r="R920" s="41" t="s">
        <v>1729</v>
      </c>
      <c r="V920" s="42">
        <v>1035199</v>
      </c>
    </row>
    <row r="921" spans="13:22" ht="14.5" x14ac:dyDescent="0.35">
      <c r="M921" s="36"/>
      <c r="N921" s="37" t="s">
        <v>1731</v>
      </c>
      <c r="O921" s="38">
        <v>759500</v>
      </c>
      <c r="P921" s="39">
        <v>3038</v>
      </c>
      <c r="Q921" s="40"/>
      <c r="R921" s="41" t="s">
        <v>1732</v>
      </c>
      <c r="V921" s="42">
        <v>1713335</v>
      </c>
    </row>
    <row r="922" spans="13:22" ht="14.5" x14ac:dyDescent="0.35">
      <c r="M922" s="36"/>
      <c r="N922" s="37" t="s">
        <v>1733</v>
      </c>
      <c r="O922" s="38">
        <v>502750</v>
      </c>
      <c r="P922" s="39">
        <v>2011</v>
      </c>
      <c r="Q922" s="40"/>
      <c r="R922" s="41" t="s">
        <v>1734</v>
      </c>
      <c r="V922" s="42">
        <v>1377537</v>
      </c>
    </row>
    <row r="923" spans="13:22" ht="14.5" x14ac:dyDescent="0.35">
      <c r="M923" s="36"/>
      <c r="N923" s="37" t="s">
        <v>1735</v>
      </c>
      <c r="O923" s="38">
        <v>7501750</v>
      </c>
      <c r="P923" s="39">
        <v>22171</v>
      </c>
      <c r="Q923" s="40"/>
      <c r="R923" s="41" t="s">
        <v>1736</v>
      </c>
      <c r="V923" s="42">
        <v>10394873</v>
      </c>
    </row>
    <row r="924" spans="13:22" ht="14.5" x14ac:dyDescent="0.35">
      <c r="M924" s="36"/>
      <c r="N924" s="37" t="s">
        <v>1737</v>
      </c>
      <c r="O924" s="38">
        <v>180500</v>
      </c>
      <c r="P924" s="39">
        <v>722</v>
      </c>
      <c r="Q924" s="40"/>
      <c r="R924" s="41" t="s">
        <v>1738</v>
      </c>
      <c r="V924" s="42">
        <v>956072</v>
      </c>
    </row>
    <row r="925" spans="13:22" ht="14.5" x14ac:dyDescent="0.35">
      <c r="M925" s="36"/>
      <c r="N925" s="37" t="s">
        <v>1739</v>
      </c>
      <c r="O925" s="38">
        <v>273750</v>
      </c>
      <c r="P925" s="39">
        <v>1095</v>
      </c>
      <c r="Q925" s="40"/>
      <c r="R925" s="41" t="s">
        <v>1740</v>
      </c>
      <c r="V925" s="42">
        <v>1078032</v>
      </c>
    </row>
    <row r="926" spans="13:22" ht="14.5" x14ac:dyDescent="0.35">
      <c r="M926" s="36"/>
      <c r="N926" s="37" t="s">
        <v>1741</v>
      </c>
      <c r="O926" s="38">
        <v>90750</v>
      </c>
      <c r="P926" s="39">
        <v>363</v>
      </c>
      <c r="Q926" s="40"/>
      <c r="R926" s="41" t="s">
        <v>1742</v>
      </c>
      <c r="V926" s="42">
        <v>838690</v>
      </c>
    </row>
    <row r="927" spans="13:22" ht="14.5" x14ac:dyDescent="0.35">
      <c r="M927" s="36"/>
      <c r="N927" s="37" t="s">
        <v>1743</v>
      </c>
      <c r="O927" s="38">
        <v>400500</v>
      </c>
      <c r="P927" s="39">
        <v>1602</v>
      </c>
      <c r="Q927" s="40"/>
      <c r="R927" s="41" t="s">
        <v>1742</v>
      </c>
      <c r="V927" s="42">
        <v>1243806</v>
      </c>
    </row>
    <row r="928" spans="13:22" ht="14.5" x14ac:dyDescent="0.35">
      <c r="M928" s="36"/>
      <c r="N928" s="37" t="s">
        <v>1744</v>
      </c>
      <c r="O928" s="38">
        <v>315750</v>
      </c>
      <c r="P928" s="39">
        <v>1263</v>
      </c>
      <c r="Q928" s="40"/>
      <c r="R928" s="41" t="s">
        <v>1745</v>
      </c>
      <c r="V928" s="42">
        <v>1132963</v>
      </c>
    </row>
    <row r="929" spans="13:22" ht="14.5" x14ac:dyDescent="0.35">
      <c r="M929" s="36"/>
      <c r="N929" s="37" t="s">
        <v>1746</v>
      </c>
      <c r="O929" s="38">
        <v>117250</v>
      </c>
      <c r="P929" s="39">
        <v>469</v>
      </c>
      <c r="Q929" s="40"/>
      <c r="R929" s="41" t="s">
        <v>1747</v>
      </c>
      <c r="V929" s="42">
        <v>873349</v>
      </c>
    </row>
    <row r="930" spans="13:22" ht="14.5" x14ac:dyDescent="0.35">
      <c r="M930" s="36"/>
      <c r="N930" s="37" t="s">
        <v>1748</v>
      </c>
      <c r="O930" s="38">
        <v>136000</v>
      </c>
      <c r="P930" s="39">
        <v>544</v>
      </c>
      <c r="Q930" s="40"/>
      <c r="R930" s="41" t="s">
        <v>1749</v>
      </c>
      <c r="V930" s="42">
        <v>897872</v>
      </c>
    </row>
    <row r="931" spans="13:22" ht="14.5" x14ac:dyDescent="0.35">
      <c r="M931" s="36"/>
      <c r="N931" s="37" t="s">
        <v>1750</v>
      </c>
      <c r="O931" s="38">
        <v>431500</v>
      </c>
      <c r="P931" s="39">
        <v>1726</v>
      </c>
      <c r="Q931" s="40"/>
      <c r="R931" s="41" t="s">
        <v>1751</v>
      </c>
      <c r="V931" s="42">
        <v>1284350</v>
      </c>
    </row>
    <row r="932" spans="13:22" ht="14.5" x14ac:dyDescent="0.35">
      <c r="M932" s="36"/>
      <c r="N932" s="37" t="s">
        <v>1752</v>
      </c>
      <c r="O932" s="38">
        <v>269250</v>
      </c>
      <c r="P932" s="39">
        <v>1077</v>
      </c>
      <c r="Q932" s="40"/>
      <c r="R932" s="41" t="s">
        <v>1753</v>
      </c>
      <c r="V932" s="42">
        <v>1072147</v>
      </c>
    </row>
    <row r="933" spans="13:22" ht="14.5" x14ac:dyDescent="0.35">
      <c r="M933" s="36"/>
      <c r="N933" s="37" t="s">
        <v>1754</v>
      </c>
      <c r="O933" s="38">
        <v>162250</v>
      </c>
      <c r="P933" s="39">
        <v>649</v>
      </c>
      <c r="Q933" s="40"/>
      <c r="R933" s="41" t="s">
        <v>1755</v>
      </c>
      <c r="V933" s="42">
        <v>932204</v>
      </c>
    </row>
    <row r="934" spans="13:22" ht="14.5" x14ac:dyDescent="0.35">
      <c r="M934" s="36"/>
      <c r="N934" s="37" t="s">
        <v>1756</v>
      </c>
      <c r="O934" s="38">
        <v>160750</v>
      </c>
      <c r="P934" s="39">
        <v>643</v>
      </c>
      <c r="Q934" s="40"/>
      <c r="R934" s="41" t="s">
        <v>1757</v>
      </c>
      <c r="V934" s="42">
        <v>930242</v>
      </c>
    </row>
    <row r="935" spans="13:22" ht="14.5" x14ac:dyDescent="0.35">
      <c r="M935" s="36"/>
      <c r="N935" s="37" t="s">
        <v>1758</v>
      </c>
      <c r="O935" s="38">
        <v>345500</v>
      </c>
      <c r="P935" s="39">
        <v>1382</v>
      </c>
      <c r="Q935" s="40"/>
      <c r="R935" s="41" t="s">
        <v>1759</v>
      </c>
      <c r="V935" s="42">
        <v>1171873</v>
      </c>
    </row>
    <row r="936" spans="13:22" ht="14.5" x14ac:dyDescent="0.35">
      <c r="M936" s="36"/>
      <c r="N936" s="37" t="s">
        <v>1760</v>
      </c>
      <c r="O936" s="38">
        <v>380750</v>
      </c>
      <c r="P936" s="39">
        <v>1523</v>
      </c>
      <c r="Q936" s="40"/>
      <c r="R936" s="41" t="s">
        <v>1761</v>
      </c>
      <c r="V936" s="42">
        <v>1217975</v>
      </c>
    </row>
    <row r="937" spans="13:22" ht="14.5" x14ac:dyDescent="0.35">
      <c r="M937" s="36"/>
      <c r="N937" s="37" t="s">
        <v>1762</v>
      </c>
      <c r="O937" s="38">
        <v>118000</v>
      </c>
      <c r="P937" s="39">
        <v>472</v>
      </c>
      <c r="Q937" s="40"/>
      <c r="R937" s="41" t="s">
        <v>1763</v>
      </c>
      <c r="V937" s="42">
        <v>874330</v>
      </c>
    </row>
    <row r="938" spans="13:22" ht="14.5" x14ac:dyDescent="0.35">
      <c r="M938" s="36"/>
      <c r="N938" s="37" t="s">
        <v>1764</v>
      </c>
      <c r="O938" s="38">
        <v>212000</v>
      </c>
      <c r="P938" s="39">
        <v>848</v>
      </c>
      <c r="Q938" s="40"/>
      <c r="R938" s="41" t="s">
        <v>1765</v>
      </c>
      <c r="V938" s="42">
        <v>997271</v>
      </c>
    </row>
    <row r="939" spans="13:22" ht="14.5" x14ac:dyDescent="0.35">
      <c r="M939" s="36"/>
      <c r="N939" s="37" t="s">
        <v>1766</v>
      </c>
      <c r="O939" s="38">
        <v>742750</v>
      </c>
      <c r="P939" s="39">
        <v>2971</v>
      </c>
      <c r="Q939" s="40"/>
      <c r="R939" s="41" t="s">
        <v>1767</v>
      </c>
      <c r="V939" s="42">
        <v>1691428</v>
      </c>
    </row>
    <row r="940" spans="13:22" ht="14.5" x14ac:dyDescent="0.35">
      <c r="M940" s="36"/>
      <c r="N940" s="37" t="s">
        <v>1768</v>
      </c>
      <c r="O940" s="38">
        <v>98750</v>
      </c>
      <c r="P940" s="39">
        <v>395</v>
      </c>
      <c r="Q940" s="40"/>
      <c r="R940" s="41" t="s">
        <v>1769</v>
      </c>
      <c r="V940" s="42">
        <v>849153</v>
      </c>
    </row>
    <row r="941" spans="13:22" ht="14.5" x14ac:dyDescent="0.35">
      <c r="M941" s="36"/>
      <c r="N941" s="37" t="s">
        <v>1770</v>
      </c>
      <c r="O941" s="38">
        <v>112250</v>
      </c>
      <c r="P941" s="39">
        <v>449</v>
      </c>
      <c r="Q941" s="40"/>
      <c r="R941" s="41" t="s">
        <v>1771</v>
      </c>
      <c r="V941" s="42">
        <v>866810</v>
      </c>
    </row>
    <row r="942" spans="13:22" ht="14.5" x14ac:dyDescent="0.35">
      <c r="M942" s="36"/>
      <c r="N942" s="37" t="s">
        <v>1772</v>
      </c>
      <c r="O942" s="38">
        <v>126750</v>
      </c>
      <c r="P942" s="39">
        <v>507</v>
      </c>
      <c r="Q942" s="40"/>
      <c r="R942" s="41" t="s">
        <v>1773</v>
      </c>
      <c r="V942" s="42">
        <v>885774</v>
      </c>
    </row>
    <row r="943" spans="13:22" ht="14.5" x14ac:dyDescent="0.35">
      <c r="M943" s="36"/>
      <c r="N943" s="37" t="s">
        <v>1774</v>
      </c>
      <c r="O943" s="38">
        <v>85000</v>
      </c>
      <c r="P943" s="39">
        <v>340</v>
      </c>
      <c r="Q943" s="40"/>
      <c r="R943" s="41" t="s">
        <v>1775</v>
      </c>
      <c r="V943" s="42">
        <v>831170</v>
      </c>
    </row>
    <row r="944" spans="13:22" ht="14.5" x14ac:dyDescent="0.35">
      <c r="M944" s="36"/>
      <c r="N944" s="37" t="s">
        <v>1776</v>
      </c>
      <c r="O944" s="38">
        <v>552250</v>
      </c>
      <c r="P944" s="39">
        <v>2209</v>
      </c>
      <c r="Q944" s="40"/>
      <c r="R944" s="41" t="s">
        <v>1777</v>
      </c>
      <c r="V944" s="42">
        <v>1442277</v>
      </c>
    </row>
    <row r="945" spans="13:22" ht="14.5" x14ac:dyDescent="0.35">
      <c r="M945" s="36"/>
      <c r="N945" s="37" t="s">
        <v>1778</v>
      </c>
      <c r="O945" s="38">
        <v>631500</v>
      </c>
      <c r="P945" s="39">
        <v>2526</v>
      </c>
      <c r="Q945" s="40"/>
      <c r="R945" s="41" t="s">
        <v>1779</v>
      </c>
      <c r="V945" s="42">
        <v>1545926</v>
      </c>
    </row>
    <row r="946" spans="13:22" ht="14.5" x14ac:dyDescent="0.35">
      <c r="M946" s="36"/>
      <c r="N946" s="37" t="s">
        <v>1780</v>
      </c>
      <c r="O946" s="38">
        <v>1147250</v>
      </c>
      <c r="P946" s="39">
        <v>4589</v>
      </c>
      <c r="Q946" s="40"/>
      <c r="R946" s="41" t="s">
        <v>1781</v>
      </c>
      <c r="V946" s="42">
        <v>2220465</v>
      </c>
    </row>
    <row r="947" spans="13:22" ht="14.5" x14ac:dyDescent="0.35">
      <c r="M947" s="36"/>
      <c r="N947" s="37" t="s">
        <v>1782</v>
      </c>
      <c r="O947" s="38">
        <v>578250</v>
      </c>
      <c r="P947" s="39">
        <v>2313</v>
      </c>
      <c r="Q947" s="40"/>
      <c r="R947" s="41" t="s">
        <v>1783</v>
      </c>
      <c r="V947" s="42">
        <v>1476282</v>
      </c>
    </row>
    <row r="948" spans="13:22" ht="14.5" x14ac:dyDescent="0.35">
      <c r="M948" s="36"/>
      <c r="N948" s="37" t="s">
        <v>1784</v>
      </c>
      <c r="O948" s="38">
        <v>682250</v>
      </c>
      <c r="P948" s="39">
        <v>2729</v>
      </c>
      <c r="Q948" s="40"/>
      <c r="R948" s="41" t="s">
        <v>1785</v>
      </c>
      <c r="V948" s="42">
        <v>1612301</v>
      </c>
    </row>
    <row r="949" spans="13:22" ht="14.5" x14ac:dyDescent="0.35">
      <c r="M949" s="36"/>
      <c r="N949" s="37" t="s">
        <v>1786</v>
      </c>
      <c r="O949" s="38">
        <v>164750</v>
      </c>
      <c r="P949" s="39">
        <v>659</v>
      </c>
      <c r="Q949" s="40"/>
      <c r="R949" s="41" t="s">
        <v>1787</v>
      </c>
      <c r="V949" s="42">
        <v>935473</v>
      </c>
    </row>
    <row r="950" spans="13:22" ht="14.5" x14ac:dyDescent="0.35">
      <c r="M950" s="36"/>
      <c r="N950" s="37" t="s">
        <v>1788</v>
      </c>
      <c r="O950" s="38">
        <v>191500</v>
      </c>
      <c r="P950" s="39">
        <v>766</v>
      </c>
      <c r="Q950" s="40"/>
      <c r="R950" s="41" t="s">
        <v>1789</v>
      </c>
      <c r="V950" s="42">
        <v>970459</v>
      </c>
    </row>
    <row r="951" spans="13:22" ht="14.5" x14ac:dyDescent="0.35">
      <c r="M951" s="36"/>
      <c r="N951" s="37" t="s">
        <v>1790</v>
      </c>
      <c r="O951" s="38">
        <v>335000</v>
      </c>
      <c r="P951" s="39">
        <v>1340</v>
      </c>
      <c r="Q951" s="40"/>
      <c r="R951" s="41" t="s">
        <v>1791</v>
      </c>
      <c r="V951" s="42">
        <v>1158140</v>
      </c>
    </row>
    <row r="952" spans="13:22" ht="14.5" x14ac:dyDescent="0.35">
      <c r="M952" s="36"/>
      <c r="N952" s="37" t="s">
        <v>1792</v>
      </c>
      <c r="O952" s="38">
        <v>864250</v>
      </c>
      <c r="P952" s="39">
        <v>3457</v>
      </c>
      <c r="Q952" s="40"/>
      <c r="R952" s="41" t="s">
        <v>1793</v>
      </c>
      <c r="V952" s="42">
        <v>1850335</v>
      </c>
    </row>
    <row r="953" spans="13:22" ht="14.5" x14ac:dyDescent="0.35">
      <c r="M953" s="36"/>
      <c r="N953" s="37" t="s">
        <v>1794</v>
      </c>
      <c r="O953" s="38">
        <v>281750</v>
      </c>
      <c r="P953" s="39">
        <v>1127</v>
      </c>
      <c r="Q953" s="40"/>
      <c r="R953" s="41" t="s">
        <v>1795</v>
      </c>
      <c r="V953" s="42">
        <v>1088495</v>
      </c>
    </row>
    <row r="954" spans="13:22" ht="14.5" x14ac:dyDescent="0.35">
      <c r="M954" s="36"/>
      <c r="N954" s="37" t="s">
        <v>1796</v>
      </c>
      <c r="O954" s="38">
        <v>54500</v>
      </c>
      <c r="P954" s="39">
        <v>218</v>
      </c>
      <c r="Q954" s="40"/>
      <c r="R954" s="41" t="s">
        <v>1797</v>
      </c>
      <c r="V954" s="42">
        <v>791279</v>
      </c>
    </row>
    <row r="955" spans="13:22" ht="14.5" x14ac:dyDescent="0.35">
      <c r="M955" s="36"/>
      <c r="N955" s="37" t="s">
        <v>1798</v>
      </c>
      <c r="O955" s="38">
        <v>863750</v>
      </c>
      <c r="P955" s="39">
        <v>3455</v>
      </c>
      <c r="Q955" s="40"/>
      <c r="R955" s="41" t="s">
        <v>1799</v>
      </c>
      <c r="V955" s="42">
        <v>1849681</v>
      </c>
    </row>
    <row r="956" spans="13:22" ht="14.5" x14ac:dyDescent="0.35">
      <c r="M956" s="36"/>
      <c r="N956" s="37" t="s">
        <v>1800</v>
      </c>
      <c r="O956" s="38">
        <v>455750</v>
      </c>
      <c r="P956" s="39">
        <v>1823</v>
      </c>
      <c r="Q956" s="40"/>
      <c r="R956" s="41" t="s">
        <v>1801</v>
      </c>
      <c r="V956" s="42">
        <v>1316066</v>
      </c>
    </row>
    <row r="957" spans="13:22" ht="14.5" x14ac:dyDescent="0.35">
      <c r="M957" s="36"/>
      <c r="N957" s="37" t="s">
        <v>1802</v>
      </c>
      <c r="O957" s="38">
        <v>586250</v>
      </c>
      <c r="P957" s="39">
        <v>2345</v>
      </c>
      <c r="Q957" s="40"/>
      <c r="R957" s="41" t="s">
        <v>1803</v>
      </c>
      <c r="V957" s="42">
        <v>1486745</v>
      </c>
    </row>
    <row r="958" spans="13:22" ht="14.5" x14ac:dyDescent="0.35">
      <c r="M958" s="36"/>
      <c r="N958" s="37" t="s">
        <v>1804</v>
      </c>
      <c r="O958" s="38">
        <v>270250</v>
      </c>
      <c r="P958" s="39">
        <v>1081</v>
      </c>
      <c r="Q958" s="40"/>
      <c r="R958" s="41" t="s">
        <v>1805</v>
      </c>
      <c r="V958" s="42">
        <v>1073455</v>
      </c>
    </row>
    <row r="959" spans="13:22" ht="14.5" x14ac:dyDescent="0.35">
      <c r="M959" s="36"/>
      <c r="N959" s="37" t="s">
        <v>1806</v>
      </c>
      <c r="O959" s="38">
        <v>291250</v>
      </c>
      <c r="P959" s="39">
        <v>1165</v>
      </c>
      <c r="Q959" s="40"/>
      <c r="R959" s="41" t="s">
        <v>1807</v>
      </c>
      <c r="V959" s="42">
        <v>1100920</v>
      </c>
    </row>
    <row r="960" spans="13:22" ht="14.5" x14ac:dyDescent="0.35">
      <c r="M960" s="36"/>
      <c r="N960" s="37" t="s">
        <v>1808</v>
      </c>
      <c r="O960" s="38">
        <v>138000</v>
      </c>
      <c r="P960" s="39">
        <v>552</v>
      </c>
      <c r="Q960" s="40"/>
      <c r="R960" s="41" t="s">
        <v>1809</v>
      </c>
      <c r="V960" s="42">
        <v>900487</v>
      </c>
    </row>
    <row r="961" spans="13:22" ht="14.5" x14ac:dyDescent="0.35">
      <c r="M961" s="36"/>
      <c r="N961" s="37" t="s">
        <v>1810</v>
      </c>
      <c r="O961" s="38">
        <v>461000</v>
      </c>
      <c r="P961" s="39">
        <v>1844</v>
      </c>
      <c r="Q961" s="40"/>
      <c r="R961" s="41" t="s">
        <v>1811</v>
      </c>
      <c r="V961" s="42">
        <v>1322933</v>
      </c>
    </row>
    <row r="962" spans="13:22" ht="14.5" x14ac:dyDescent="0.35">
      <c r="M962" s="36"/>
      <c r="N962" s="37" t="s">
        <v>1812</v>
      </c>
      <c r="O962" s="38">
        <v>276750</v>
      </c>
      <c r="P962" s="39">
        <v>1107</v>
      </c>
      <c r="Q962" s="40"/>
      <c r="R962" s="41" t="s">
        <v>1813</v>
      </c>
      <c r="V962" s="42">
        <v>1081956</v>
      </c>
    </row>
    <row r="963" spans="13:22" ht="14.5" x14ac:dyDescent="0.35">
      <c r="M963" s="36"/>
      <c r="N963" s="37" t="s">
        <v>1814</v>
      </c>
      <c r="O963" s="38">
        <v>247500</v>
      </c>
      <c r="P963" s="39">
        <v>990</v>
      </c>
      <c r="Q963" s="40"/>
      <c r="R963" s="41" t="s">
        <v>1815</v>
      </c>
      <c r="V963" s="42">
        <v>1043700</v>
      </c>
    </row>
    <row r="964" spans="13:22" ht="14.5" x14ac:dyDescent="0.35">
      <c r="M964" s="36"/>
      <c r="N964" s="37" t="s">
        <v>1816</v>
      </c>
      <c r="O964" s="38">
        <v>511500</v>
      </c>
      <c r="P964" s="39">
        <v>2046</v>
      </c>
      <c r="Q964" s="40"/>
      <c r="R964" s="41" t="s">
        <v>1817</v>
      </c>
      <c r="V964" s="42">
        <v>1388981</v>
      </c>
    </row>
    <row r="965" spans="13:22" ht="14.5" x14ac:dyDescent="0.35">
      <c r="M965" s="36"/>
      <c r="N965" s="37" t="s">
        <v>1818</v>
      </c>
      <c r="O965" s="38">
        <v>217000</v>
      </c>
      <c r="P965" s="39">
        <v>868</v>
      </c>
      <c r="Q965" s="40"/>
      <c r="R965" s="41" t="s">
        <v>1819</v>
      </c>
      <c r="V965" s="42">
        <v>1003810</v>
      </c>
    </row>
    <row r="966" spans="13:22" ht="14.5" x14ac:dyDescent="0.35">
      <c r="M966" s="36"/>
      <c r="N966" s="37" t="s">
        <v>1820</v>
      </c>
      <c r="O966" s="38">
        <v>89250</v>
      </c>
      <c r="P966" s="39">
        <v>357</v>
      </c>
      <c r="Q966" s="40"/>
      <c r="R966" s="41" t="s">
        <v>1821</v>
      </c>
      <c r="V966" s="42">
        <v>836728</v>
      </c>
    </row>
    <row r="967" spans="13:22" ht="14.5" x14ac:dyDescent="0.35">
      <c r="M967" s="36"/>
      <c r="N967" s="37" t="s">
        <v>1822</v>
      </c>
      <c r="O967" s="38">
        <v>186250</v>
      </c>
      <c r="P967" s="39">
        <v>745</v>
      </c>
      <c r="Q967" s="40"/>
      <c r="R967" s="41" t="s">
        <v>1823</v>
      </c>
      <c r="V967" s="42">
        <v>963593</v>
      </c>
    </row>
    <row r="968" spans="13:22" ht="14.5" x14ac:dyDescent="0.35">
      <c r="M968" s="36"/>
      <c r="N968" s="37" t="s">
        <v>1824</v>
      </c>
      <c r="O968" s="38">
        <v>103000</v>
      </c>
      <c r="P968" s="39">
        <v>412</v>
      </c>
      <c r="Q968" s="40"/>
      <c r="R968" s="41" t="s">
        <v>1825</v>
      </c>
      <c r="V968" s="42">
        <v>854712</v>
      </c>
    </row>
    <row r="969" spans="13:22" ht="14.5" x14ac:dyDescent="0.35">
      <c r="M969" s="36"/>
      <c r="N969" s="37" t="s">
        <v>1826</v>
      </c>
      <c r="O969" s="38">
        <v>271250</v>
      </c>
      <c r="P969" s="39">
        <v>1085</v>
      </c>
      <c r="Q969" s="40"/>
      <c r="R969" s="41" t="s">
        <v>1827</v>
      </c>
      <c r="V969" s="42">
        <v>1074762</v>
      </c>
    </row>
    <row r="970" spans="13:22" ht="14.5" x14ac:dyDescent="0.35">
      <c r="M970" s="36"/>
      <c r="N970" s="37" t="s">
        <v>1828</v>
      </c>
      <c r="O970" s="38">
        <v>304250</v>
      </c>
      <c r="P970" s="39">
        <v>1217</v>
      </c>
      <c r="Q970" s="40"/>
      <c r="R970" s="41" t="s">
        <v>1829</v>
      </c>
      <c r="V970" s="42">
        <v>1117922</v>
      </c>
    </row>
    <row r="971" spans="13:22" ht="14.5" x14ac:dyDescent="0.35">
      <c r="M971" s="36"/>
      <c r="N971" s="37" t="s">
        <v>1830</v>
      </c>
      <c r="O971" s="38">
        <v>128750</v>
      </c>
      <c r="P971" s="39">
        <v>515</v>
      </c>
      <c r="Q971" s="40"/>
      <c r="R971" s="41" t="s">
        <v>1831</v>
      </c>
      <c r="V971" s="42">
        <v>888390</v>
      </c>
    </row>
    <row r="972" spans="13:22" ht="14.5" x14ac:dyDescent="0.35">
      <c r="M972" s="36"/>
      <c r="N972" s="37" t="s">
        <v>1832</v>
      </c>
      <c r="O972" s="38">
        <v>351250</v>
      </c>
      <c r="P972" s="39">
        <v>1405</v>
      </c>
      <c r="Q972" s="40"/>
      <c r="R972" s="41" t="s">
        <v>1833</v>
      </c>
      <c r="V972" s="42">
        <v>1179393</v>
      </c>
    </row>
    <row r="973" spans="13:22" ht="14.5" x14ac:dyDescent="0.35">
      <c r="M973" s="36"/>
      <c r="N973" s="37" t="s">
        <v>1834</v>
      </c>
      <c r="O973" s="38">
        <v>70500</v>
      </c>
      <c r="P973" s="39">
        <v>282</v>
      </c>
      <c r="Q973" s="40"/>
      <c r="R973" s="41" t="s">
        <v>1835</v>
      </c>
      <c r="V973" s="42">
        <v>812206</v>
      </c>
    </row>
    <row r="974" spans="13:22" ht="14.5" x14ac:dyDescent="0.35">
      <c r="M974" s="36"/>
      <c r="N974" s="37" t="s">
        <v>1836</v>
      </c>
      <c r="O974" s="38">
        <v>140000</v>
      </c>
      <c r="P974" s="39">
        <v>560</v>
      </c>
      <c r="Q974" s="40"/>
      <c r="R974" s="41" t="s">
        <v>1837</v>
      </c>
      <c r="V974" s="42">
        <v>903103</v>
      </c>
    </row>
    <row r="975" spans="13:22" ht="14.5" x14ac:dyDescent="0.35">
      <c r="M975" s="36"/>
      <c r="N975" s="37" t="s">
        <v>1838</v>
      </c>
      <c r="O975" s="38">
        <v>430500</v>
      </c>
      <c r="P975" s="39">
        <v>1722</v>
      </c>
      <c r="Q975" s="40"/>
      <c r="R975" s="41" t="s">
        <v>1839</v>
      </c>
      <c r="V975" s="42">
        <v>1283042</v>
      </c>
    </row>
    <row r="976" spans="13:22" ht="14.5" x14ac:dyDescent="0.35">
      <c r="M976" s="36"/>
      <c r="N976" s="37" t="s">
        <v>1840</v>
      </c>
      <c r="O976" s="38">
        <v>388000</v>
      </c>
      <c r="P976" s="39">
        <v>1552</v>
      </c>
      <c r="Q976" s="40"/>
      <c r="R976" s="41" t="s">
        <v>1841</v>
      </c>
      <c r="V976" s="42">
        <v>1227457</v>
      </c>
    </row>
    <row r="977" spans="13:22" ht="14.5" x14ac:dyDescent="0.35">
      <c r="M977" s="36"/>
      <c r="N977" s="37" t="s">
        <v>1842</v>
      </c>
      <c r="O977" s="38">
        <v>597750</v>
      </c>
      <c r="P977" s="39">
        <v>2391</v>
      </c>
      <c r="Q977" s="40"/>
      <c r="R977" s="41" t="s">
        <v>1843</v>
      </c>
      <c r="V977" s="42">
        <v>1501785</v>
      </c>
    </row>
    <row r="978" spans="13:22" ht="14.5" x14ac:dyDescent="0.35">
      <c r="M978" s="36"/>
      <c r="N978" s="37" t="s">
        <v>1844</v>
      </c>
      <c r="O978" s="38">
        <v>873250</v>
      </c>
      <c r="P978" s="39">
        <v>3493</v>
      </c>
      <c r="Q978" s="40"/>
      <c r="R978" s="41" t="s">
        <v>1845</v>
      </c>
      <c r="V978" s="42">
        <v>1862106</v>
      </c>
    </row>
    <row r="979" spans="13:22" ht="14.5" x14ac:dyDescent="0.35">
      <c r="M979" s="36"/>
      <c r="N979" s="37" t="s">
        <v>1846</v>
      </c>
      <c r="O979" s="38">
        <v>268250</v>
      </c>
      <c r="P979" s="39">
        <v>1073</v>
      </c>
      <c r="Q979" s="40"/>
      <c r="R979" s="41" t="s">
        <v>1847</v>
      </c>
      <c r="V979" s="42">
        <v>1070839</v>
      </c>
    </row>
    <row r="980" spans="13:22" ht="14.5" x14ac:dyDescent="0.35">
      <c r="M980" s="36"/>
      <c r="N980" s="37" t="s">
        <v>1848</v>
      </c>
      <c r="O980" s="38">
        <v>592500</v>
      </c>
      <c r="P980" s="39">
        <v>2370</v>
      </c>
      <c r="Q980" s="40"/>
      <c r="R980" s="41" t="s">
        <v>1849</v>
      </c>
      <c r="V980" s="42">
        <v>1494919</v>
      </c>
    </row>
    <row r="981" spans="13:22" ht="14.5" x14ac:dyDescent="0.35">
      <c r="M981" s="36"/>
      <c r="N981" s="37" t="s">
        <v>1850</v>
      </c>
      <c r="O981" s="38">
        <v>1568750</v>
      </c>
      <c r="P981" s="39">
        <v>6275</v>
      </c>
      <c r="Q981" s="40"/>
      <c r="R981" s="41" t="s">
        <v>1851</v>
      </c>
      <c r="V981" s="42">
        <v>2771737</v>
      </c>
    </row>
    <row r="982" spans="13:22" ht="14.5" x14ac:dyDescent="0.35">
      <c r="M982" s="36"/>
      <c r="N982" s="37" t="s">
        <v>1852</v>
      </c>
      <c r="O982" s="38">
        <v>774500</v>
      </c>
      <c r="P982" s="39">
        <v>3098</v>
      </c>
      <c r="Q982" s="40"/>
      <c r="R982" s="41" t="s">
        <v>1853</v>
      </c>
      <c r="V982" s="42">
        <v>1732953</v>
      </c>
    </row>
    <row r="983" spans="13:22" ht="14.5" x14ac:dyDescent="0.35">
      <c r="M983" s="36"/>
      <c r="N983" s="37" t="s">
        <v>1854</v>
      </c>
      <c r="O983" s="38">
        <v>78750</v>
      </c>
      <c r="P983" s="39">
        <v>315</v>
      </c>
      <c r="Q983" s="40"/>
      <c r="R983" s="41" t="s">
        <v>1855</v>
      </c>
      <c r="V983" s="42">
        <v>822996</v>
      </c>
    </row>
    <row r="984" spans="13:22" ht="14.5" x14ac:dyDescent="0.35">
      <c r="M984" s="36"/>
      <c r="N984" s="37" t="s">
        <v>1856</v>
      </c>
      <c r="O984" s="38">
        <v>521250</v>
      </c>
      <c r="P984" s="39">
        <v>2085</v>
      </c>
      <c r="Q984" s="40"/>
      <c r="R984" s="41" t="s">
        <v>1857</v>
      </c>
      <c r="V984" s="42">
        <v>1401732</v>
      </c>
    </row>
    <row r="985" spans="13:22" ht="14.5" x14ac:dyDescent="0.35">
      <c r="M985" s="36"/>
      <c r="N985" s="37" t="s">
        <v>1858</v>
      </c>
      <c r="O985" s="38">
        <v>205250</v>
      </c>
      <c r="P985" s="39">
        <v>821</v>
      </c>
      <c r="Q985" s="40"/>
      <c r="R985" s="41" t="s">
        <v>1859</v>
      </c>
      <c r="V985" s="42">
        <v>988442</v>
      </c>
    </row>
    <row r="986" spans="13:22" ht="14.5" x14ac:dyDescent="0.35">
      <c r="M986" s="36"/>
      <c r="N986" s="37" t="s">
        <v>1860</v>
      </c>
      <c r="O986" s="38">
        <v>379750</v>
      </c>
      <c r="P986" s="39">
        <v>1519</v>
      </c>
      <c r="Q986" s="40"/>
      <c r="R986" s="41" t="s">
        <v>1861</v>
      </c>
      <c r="V986" s="42">
        <v>1216667</v>
      </c>
    </row>
    <row r="987" spans="13:22" ht="14.5" x14ac:dyDescent="0.35">
      <c r="M987" s="36"/>
      <c r="N987" s="37" t="s">
        <v>1862</v>
      </c>
      <c r="O987" s="38">
        <v>176250</v>
      </c>
      <c r="P987" s="39">
        <v>705</v>
      </c>
      <c r="Q987" s="40"/>
      <c r="R987" s="41" t="s">
        <v>1863</v>
      </c>
      <c r="V987" s="42">
        <v>950514</v>
      </c>
    </row>
    <row r="988" spans="13:22" ht="14.5" x14ac:dyDescent="0.35">
      <c r="M988" s="36"/>
      <c r="N988" s="37" t="s">
        <v>1864</v>
      </c>
      <c r="O988" s="38">
        <v>95000</v>
      </c>
      <c r="P988" s="39">
        <v>380</v>
      </c>
      <c r="Q988" s="40"/>
      <c r="R988" s="41" t="s">
        <v>1865</v>
      </c>
      <c r="V988" s="42">
        <v>844249</v>
      </c>
    </row>
    <row r="989" spans="13:22" ht="14.5" x14ac:dyDescent="0.35">
      <c r="M989" s="36"/>
      <c r="N989" s="37" t="s">
        <v>1866</v>
      </c>
      <c r="O989" s="38">
        <v>1769875</v>
      </c>
      <c r="P989" s="39">
        <v>6886</v>
      </c>
      <c r="Q989" s="40"/>
      <c r="R989" s="41" t="s">
        <v>1867</v>
      </c>
      <c r="V989" s="42">
        <v>3228501</v>
      </c>
    </row>
    <row r="990" spans="13:22" ht="14.5" x14ac:dyDescent="0.35">
      <c r="M990" s="36"/>
      <c r="N990" s="37" t="s">
        <v>1868</v>
      </c>
      <c r="O990" s="38">
        <v>208750</v>
      </c>
      <c r="P990" s="39">
        <v>835</v>
      </c>
      <c r="Q990" s="40"/>
      <c r="R990" s="41" t="s">
        <v>1869</v>
      </c>
      <c r="V990" s="42">
        <v>993020</v>
      </c>
    </row>
    <row r="991" spans="13:22" ht="14.5" x14ac:dyDescent="0.35">
      <c r="M991" s="36"/>
      <c r="N991" s="37" t="s">
        <v>1870</v>
      </c>
      <c r="O991" s="38">
        <v>1428750</v>
      </c>
      <c r="P991" s="39">
        <v>5715</v>
      </c>
      <c r="Q991" s="40"/>
      <c r="R991" s="41" t="s">
        <v>1871</v>
      </c>
      <c r="V991" s="42">
        <v>2588634</v>
      </c>
    </row>
    <row r="992" spans="13:22" ht="14.5" x14ac:dyDescent="0.35">
      <c r="M992" s="36"/>
      <c r="N992" s="37" t="s">
        <v>1872</v>
      </c>
      <c r="O992" s="38">
        <v>116250</v>
      </c>
      <c r="P992" s="39">
        <v>465</v>
      </c>
      <c r="Q992" s="40"/>
      <c r="R992" s="41" t="s">
        <v>1873</v>
      </c>
      <c r="V992" s="42">
        <v>872041</v>
      </c>
    </row>
    <row r="993" spans="13:22" ht="14.5" x14ac:dyDescent="0.35">
      <c r="M993" s="36"/>
      <c r="N993" s="37" t="s">
        <v>1874</v>
      </c>
      <c r="O993" s="38">
        <v>74750</v>
      </c>
      <c r="P993" s="39">
        <v>299</v>
      </c>
      <c r="Q993" s="40"/>
      <c r="R993" s="41" t="s">
        <v>1875</v>
      </c>
      <c r="V993" s="42">
        <v>817764</v>
      </c>
    </row>
    <row r="994" spans="13:22" ht="14.5" x14ac:dyDescent="0.35">
      <c r="M994" s="36"/>
      <c r="N994" s="37" t="s">
        <v>1876</v>
      </c>
      <c r="O994" s="38">
        <v>128500</v>
      </c>
      <c r="P994" s="39">
        <v>514</v>
      </c>
      <c r="Q994" s="40"/>
      <c r="R994" s="41" t="s">
        <v>1877</v>
      </c>
      <c r="V994" s="42">
        <v>888063</v>
      </c>
    </row>
    <row r="995" spans="13:22" ht="14.5" x14ac:dyDescent="0.35">
      <c r="M995" s="36"/>
      <c r="N995" s="37" t="s">
        <v>1878</v>
      </c>
      <c r="O995" s="38">
        <v>224250</v>
      </c>
      <c r="P995" s="39">
        <v>897</v>
      </c>
      <c r="Q995" s="40"/>
      <c r="R995" s="41" t="s">
        <v>1879</v>
      </c>
      <c r="V995" s="42">
        <v>1013292</v>
      </c>
    </row>
    <row r="996" spans="13:22" ht="14.5" x14ac:dyDescent="0.35">
      <c r="M996" s="36"/>
      <c r="N996" s="37" t="s">
        <v>1880</v>
      </c>
      <c r="O996" s="38">
        <v>33250</v>
      </c>
      <c r="P996" s="39">
        <v>133</v>
      </c>
      <c r="Q996" s="40"/>
      <c r="R996" s="41" t="s">
        <v>1881</v>
      </c>
      <c r="V996" s="42">
        <v>763487</v>
      </c>
    </row>
    <row r="997" spans="13:22" ht="14.5" x14ac:dyDescent="0.35">
      <c r="M997" s="36"/>
      <c r="N997" s="37" t="s">
        <v>1882</v>
      </c>
      <c r="O997" s="38">
        <v>227500</v>
      </c>
      <c r="P997" s="39">
        <v>910</v>
      </c>
      <c r="Q997" s="40"/>
      <c r="R997" s="41" t="s">
        <v>1883</v>
      </c>
      <c r="V997" s="42">
        <v>1017543</v>
      </c>
    </row>
    <row r="998" spans="13:22" ht="14.5" x14ac:dyDescent="0.35">
      <c r="M998" s="36"/>
      <c r="N998" s="37" t="s">
        <v>1884</v>
      </c>
      <c r="O998" s="38">
        <v>501250</v>
      </c>
      <c r="P998" s="39">
        <v>2005</v>
      </c>
      <c r="Q998" s="40"/>
      <c r="R998" s="41" t="s">
        <v>1885</v>
      </c>
      <c r="V998" s="42">
        <v>1375575</v>
      </c>
    </row>
    <row r="999" spans="13:22" ht="14.5" x14ac:dyDescent="0.35">
      <c r="M999" s="36"/>
      <c r="N999" s="37" t="s">
        <v>1886</v>
      </c>
      <c r="O999" s="38">
        <v>285500</v>
      </c>
      <c r="P999" s="39">
        <v>1142</v>
      </c>
      <c r="Q999" s="40"/>
      <c r="R999" s="41" t="s">
        <v>1887</v>
      </c>
      <c r="V999" s="42">
        <v>1093400</v>
      </c>
    </row>
    <row r="1000" spans="13:22" ht="14.5" x14ac:dyDescent="0.35">
      <c r="M1000" s="36"/>
      <c r="N1000" s="37" t="s">
        <v>1888</v>
      </c>
      <c r="O1000" s="38">
        <v>433500</v>
      </c>
      <c r="P1000" s="39">
        <v>1734</v>
      </c>
      <c r="Q1000" s="40"/>
      <c r="R1000" s="41" t="s">
        <v>1889</v>
      </c>
      <c r="V1000" s="42">
        <v>1286966</v>
      </c>
    </row>
    <row r="1001" spans="13:22" ht="14.5" x14ac:dyDescent="0.35">
      <c r="M1001" s="36"/>
      <c r="N1001" s="37" t="s">
        <v>1890</v>
      </c>
      <c r="O1001" s="38">
        <v>579000</v>
      </c>
      <c r="P1001" s="39">
        <v>2316</v>
      </c>
      <c r="Q1001" s="40"/>
      <c r="R1001" s="41" t="s">
        <v>1891</v>
      </c>
      <c r="V1001" s="42">
        <v>1477263</v>
      </c>
    </row>
    <row r="1002" spans="13:22" ht="14.5" x14ac:dyDescent="0.35">
      <c r="M1002" s="36"/>
      <c r="N1002" s="37" t="s">
        <v>1892</v>
      </c>
      <c r="O1002" s="38">
        <v>671500</v>
      </c>
      <c r="P1002" s="39">
        <v>2686</v>
      </c>
      <c r="Q1002" s="40"/>
      <c r="R1002" s="41" t="s">
        <v>1893</v>
      </c>
      <c r="V1002" s="42">
        <v>1598241</v>
      </c>
    </row>
    <row r="1003" spans="13:22" ht="14.5" x14ac:dyDescent="0.35">
      <c r="M1003" s="36"/>
      <c r="N1003" s="37" t="s">
        <v>1894</v>
      </c>
      <c r="O1003" s="38">
        <v>882250</v>
      </c>
      <c r="P1003" s="39">
        <v>3529</v>
      </c>
      <c r="Q1003" s="40"/>
      <c r="R1003" s="41" t="s">
        <v>1895</v>
      </c>
      <c r="V1003" s="42">
        <v>1873877</v>
      </c>
    </row>
    <row r="1004" spans="13:22" ht="14.5" x14ac:dyDescent="0.35">
      <c r="M1004" s="36"/>
      <c r="N1004" s="37" t="s">
        <v>1896</v>
      </c>
      <c r="O1004" s="38">
        <v>138000</v>
      </c>
      <c r="P1004" s="39">
        <v>552</v>
      </c>
      <c r="Q1004" s="40"/>
      <c r="R1004" s="41" t="s">
        <v>1897</v>
      </c>
      <c r="V1004" s="42">
        <v>900487</v>
      </c>
    </row>
    <row r="1005" spans="13:22" ht="14.5" x14ac:dyDescent="0.35">
      <c r="M1005" s="36"/>
      <c r="N1005" s="37" t="s">
        <v>1898</v>
      </c>
      <c r="O1005" s="38">
        <v>600250</v>
      </c>
      <c r="P1005" s="39">
        <v>2401</v>
      </c>
      <c r="Q1005" s="40"/>
      <c r="R1005" s="41" t="s">
        <v>1899</v>
      </c>
      <c r="V1005" s="42">
        <v>1505055</v>
      </c>
    </row>
    <row r="1006" spans="13:22" ht="14.5" x14ac:dyDescent="0.35">
      <c r="M1006" s="36"/>
      <c r="N1006" s="37" t="s">
        <v>1900</v>
      </c>
      <c r="O1006" s="38">
        <v>3176875</v>
      </c>
      <c r="P1006" s="39">
        <v>10638</v>
      </c>
      <c r="Q1006" s="40"/>
      <c r="R1006" s="41" t="s">
        <v>1901</v>
      </c>
      <c r="V1006" s="42">
        <v>4987626</v>
      </c>
    </row>
    <row r="1007" spans="13:22" ht="14.5" x14ac:dyDescent="0.35">
      <c r="M1007" s="36"/>
      <c r="N1007" s="37" t="s">
        <v>1902</v>
      </c>
      <c r="O1007" s="38">
        <v>2435125</v>
      </c>
      <c r="P1007" s="39">
        <v>8660</v>
      </c>
      <c r="Q1007" s="40"/>
      <c r="R1007" s="41" t="s">
        <v>1903</v>
      </c>
      <c r="V1007" s="42">
        <v>4060241</v>
      </c>
    </row>
    <row r="1008" spans="13:22" ht="14.5" x14ac:dyDescent="0.35">
      <c r="M1008" s="36"/>
      <c r="N1008" s="37" t="s">
        <v>1904</v>
      </c>
      <c r="O1008" s="38">
        <v>110250</v>
      </c>
      <c r="P1008" s="39">
        <v>441</v>
      </c>
      <c r="Q1008" s="40"/>
      <c r="R1008" s="41" t="s">
        <v>1905</v>
      </c>
      <c r="V1008" s="42">
        <v>864194</v>
      </c>
    </row>
    <row r="1009" spans="13:22" ht="14.5" x14ac:dyDescent="0.35">
      <c r="M1009" s="36"/>
      <c r="N1009" s="37" t="s">
        <v>1906</v>
      </c>
      <c r="O1009" s="38">
        <v>195750</v>
      </c>
      <c r="P1009" s="39">
        <v>783</v>
      </c>
      <c r="Q1009" s="40"/>
      <c r="R1009" s="41" t="s">
        <v>1907</v>
      </c>
      <c r="V1009" s="42">
        <v>976018</v>
      </c>
    </row>
    <row r="1010" spans="13:22" ht="14.5" x14ac:dyDescent="0.35">
      <c r="M1010" s="36"/>
      <c r="N1010" s="37" t="s">
        <v>1908</v>
      </c>
      <c r="O1010" s="38">
        <v>241750</v>
      </c>
      <c r="P1010" s="39">
        <v>967</v>
      </c>
      <c r="Q1010" s="40"/>
      <c r="R1010" s="41" t="s">
        <v>1909</v>
      </c>
      <c r="V1010" s="42">
        <v>1036180</v>
      </c>
    </row>
    <row r="1011" spans="13:22" ht="14.5" x14ac:dyDescent="0.35">
      <c r="M1011" s="36"/>
      <c r="N1011" s="37" t="s">
        <v>1910</v>
      </c>
      <c r="O1011" s="38">
        <v>446250</v>
      </c>
      <c r="P1011" s="39">
        <v>1785</v>
      </c>
      <c r="Q1011" s="40"/>
      <c r="R1011" s="41" t="s">
        <v>1911</v>
      </c>
      <c r="V1011" s="42">
        <v>1303641</v>
      </c>
    </row>
    <row r="1012" spans="13:22" ht="14.5" x14ac:dyDescent="0.35">
      <c r="M1012" s="36"/>
      <c r="N1012" s="37" t="s">
        <v>1912</v>
      </c>
      <c r="O1012" s="38">
        <v>142250</v>
      </c>
      <c r="P1012" s="39">
        <v>569</v>
      </c>
      <c r="Q1012" s="40"/>
      <c r="R1012" s="41" t="s">
        <v>1913</v>
      </c>
      <c r="V1012" s="42">
        <v>906046</v>
      </c>
    </row>
    <row r="1013" spans="13:22" ht="14.5" x14ac:dyDescent="0.35">
      <c r="M1013" s="36"/>
      <c r="N1013" s="37" t="s">
        <v>1914</v>
      </c>
      <c r="O1013" s="38">
        <v>1330250</v>
      </c>
      <c r="P1013" s="39">
        <v>5321</v>
      </c>
      <c r="Q1013" s="40"/>
      <c r="R1013" s="41" t="s">
        <v>1915</v>
      </c>
      <c r="V1013" s="42">
        <v>2459807</v>
      </c>
    </row>
    <row r="1014" spans="13:22" ht="14.5" x14ac:dyDescent="0.35">
      <c r="M1014" s="36"/>
      <c r="N1014" s="37" t="s">
        <v>1916</v>
      </c>
      <c r="O1014" s="38">
        <v>76750</v>
      </c>
      <c r="P1014" s="39">
        <v>307</v>
      </c>
      <c r="Q1014" s="40"/>
      <c r="R1014" s="41" t="s">
        <v>1917</v>
      </c>
      <c r="V1014" s="42">
        <v>820380</v>
      </c>
    </row>
    <row r="1015" spans="13:22" ht="14.5" x14ac:dyDescent="0.35">
      <c r="M1015" s="36"/>
      <c r="N1015" s="37" t="s">
        <v>1918</v>
      </c>
      <c r="O1015" s="38">
        <v>563250</v>
      </c>
      <c r="P1015" s="39">
        <v>2253</v>
      </c>
      <c r="Q1015" s="40"/>
      <c r="R1015" s="41" t="s">
        <v>1919</v>
      </c>
      <c r="V1015" s="42">
        <v>1456663</v>
      </c>
    </row>
    <row r="1016" spans="13:22" ht="14.5" x14ac:dyDescent="0.35">
      <c r="M1016" s="36"/>
      <c r="N1016" s="37" t="s">
        <v>1920</v>
      </c>
      <c r="O1016" s="38">
        <v>230500</v>
      </c>
      <c r="P1016" s="39">
        <v>922</v>
      </c>
      <c r="Q1016" s="40"/>
      <c r="R1016" s="41" t="s">
        <v>1921</v>
      </c>
      <c r="V1016" s="42">
        <v>1021466</v>
      </c>
    </row>
    <row r="1017" spans="13:22" ht="14.5" x14ac:dyDescent="0.35">
      <c r="M1017" s="36"/>
      <c r="N1017" s="37" t="s">
        <v>1922</v>
      </c>
      <c r="O1017" s="38">
        <v>68500</v>
      </c>
      <c r="P1017" s="39">
        <v>274</v>
      </c>
      <c r="Q1017" s="40"/>
      <c r="R1017" s="41" t="s">
        <v>1923</v>
      </c>
      <c r="V1017" s="42">
        <v>809590</v>
      </c>
    </row>
    <row r="1018" spans="13:22" ht="14.5" x14ac:dyDescent="0.35">
      <c r="M1018" s="36"/>
      <c r="N1018" s="37" t="s">
        <v>1924</v>
      </c>
      <c r="O1018" s="38">
        <v>177750</v>
      </c>
      <c r="P1018" s="39">
        <v>711</v>
      </c>
      <c r="Q1018" s="40"/>
      <c r="R1018" s="41" t="s">
        <v>1925</v>
      </c>
      <c r="V1018" s="42">
        <v>952476</v>
      </c>
    </row>
    <row r="1019" spans="13:22" ht="14.5" x14ac:dyDescent="0.35">
      <c r="M1019" s="36"/>
      <c r="N1019" s="37" t="s">
        <v>1926</v>
      </c>
      <c r="O1019" s="38">
        <v>221750</v>
      </c>
      <c r="P1019" s="39">
        <v>887</v>
      </c>
      <c r="Q1019" s="40"/>
      <c r="R1019" s="41" t="s">
        <v>1927</v>
      </c>
      <c r="V1019" s="42">
        <v>1010022</v>
      </c>
    </row>
    <row r="1020" spans="13:22" ht="14.5" x14ac:dyDescent="0.35">
      <c r="M1020" s="36"/>
      <c r="N1020" s="37" t="s">
        <v>1928</v>
      </c>
      <c r="O1020" s="38">
        <v>194000</v>
      </c>
      <c r="P1020" s="39">
        <v>776</v>
      </c>
      <c r="Q1020" s="40"/>
      <c r="R1020" s="41" t="s">
        <v>1929</v>
      </c>
      <c r="V1020" s="42">
        <v>973729</v>
      </c>
    </row>
    <row r="1021" spans="13:22" ht="14.5" x14ac:dyDescent="0.35">
      <c r="M1021" s="36"/>
      <c r="N1021" s="37" t="s">
        <v>1930</v>
      </c>
      <c r="O1021" s="38">
        <v>293500</v>
      </c>
      <c r="P1021" s="39">
        <v>1174</v>
      </c>
      <c r="Q1021" s="40"/>
      <c r="R1021" s="41" t="s">
        <v>1931</v>
      </c>
      <c r="V1021" s="42">
        <v>1103863</v>
      </c>
    </row>
    <row r="1022" spans="13:22" ht="14.5" x14ac:dyDescent="0.35">
      <c r="M1022" s="36"/>
      <c r="N1022" s="37" t="s">
        <v>1932</v>
      </c>
      <c r="O1022" s="38">
        <v>3175000</v>
      </c>
      <c r="P1022" s="39">
        <v>10633</v>
      </c>
      <c r="Q1022" s="40"/>
      <c r="R1022" s="41" t="s">
        <v>1933</v>
      </c>
      <c r="V1022" s="42">
        <v>4985282</v>
      </c>
    </row>
    <row r="1023" spans="13:22" ht="14.5" x14ac:dyDescent="0.35">
      <c r="M1023" s="36"/>
      <c r="N1023" s="37" t="s">
        <v>1934</v>
      </c>
      <c r="O1023" s="38">
        <v>165750</v>
      </c>
      <c r="P1023" s="39">
        <v>663</v>
      </c>
      <c r="Q1023" s="40"/>
      <c r="R1023" s="41" t="s">
        <v>1935</v>
      </c>
      <c r="V1023" s="42">
        <v>936781</v>
      </c>
    </row>
    <row r="1024" spans="13:22" ht="14.5" x14ac:dyDescent="0.35">
      <c r="M1024" s="36"/>
      <c r="N1024" s="37" t="s">
        <v>1936</v>
      </c>
      <c r="O1024" s="38">
        <v>183000</v>
      </c>
      <c r="P1024" s="39">
        <v>732</v>
      </c>
      <c r="Q1024" s="40"/>
      <c r="R1024" s="41" t="s">
        <v>1935</v>
      </c>
      <c r="V1024" s="42">
        <v>959342</v>
      </c>
    </row>
    <row r="1025" spans="13:22" ht="14.5" x14ac:dyDescent="0.35">
      <c r="M1025" s="36"/>
      <c r="N1025" s="37" t="s">
        <v>1937</v>
      </c>
      <c r="O1025" s="38">
        <v>80500</v>
      </c>
      <c r="P1025" s="39">
        <v>322</v>
      </c>
      <c r="Q1025" s="40"/>
      <c r="R1025" s="41" t="s">
        <v>1938</v>
      </c>
      <c r="V1025" s="42">
        <v>825284</v>
      </c>
    </row>
    <row r="1026" spans="13:22" ht="14.5" x14ac:dyDescent="0.35">
      <c r="M1026" s="36"/>
      <c r="N1026" s="37" t="s">
        <v>1939</v>
      </c>
      <c r="O1026" s="38">
        <v>71500</v>
      </c>
      <c r="P1026" s="39">
        <v>286</v>
      </c>
      <c r="Q1026" s="40"/>
      <c r="R1026" s="41" t="s">
        <v>1940</v>
      </c>
      <c r="V1026" s="42">
        <v>813513</v>
      </c>
    </row>
    <row r="1027" spans="13:22" ht="14.5" x14ac:dyDescent="0.35">
      <c r="M1027" s="36"/>
      <c r="N1027" s="37" t="s">
        <v>1941</v>
      </c>
      <c r="O1027" s="38">
        <v>215750</v>
      </c>
      <c r="P1027" s="39">
        <v>863</v>
      </c>
      <c r="Q1027" s="40"/>
      <c r="R1027" s="41" t="s">
        <v>1940</v>
      </c>
      <c r="V1027" s="42">
        <v>1002175</v>
      </c>
    </row>
    <row r="1028" spans="13:22" ht="14.5" x14ac:dyDescent="0.35">
      <c r="M1028" s="36"/>
      <c r="N1028" s="37" t="s">
        <v>1942</v>
      </c>
      <c r="O1028" s="38">
        <v>287250</v>
      </c>
      <c r="P1028" s="39">
        <v>1149</v>
      </c>
      <c r="Q1028" s="40"/>
      <c r="R1028" s="41" t="s">
        <v>1943</v>
      </c>
      <c r="V1028" s="42">
        <v>1095689</v>
      </c>
    </row>
    <row r="1029" spans="13:22" ht="14.5" x14ac:dyDescent="0.35">
      <c r="M1029" s="36"/>
      <c r="N1029" s="37" t="s">
        <v>1944</v>
      </c>
      <c r="O1029" s="38">
        <v>299250</v>
      </c>
      <c r="P1029" s="39">
        <v>1197</v>
      </c>
      <c r="Q1029" s="40"/>
      <c r="R1029" s="41" t="s">
        <v>1943</v>
      </c>
      <c r="V1029" s="42">
        <v>1111383</v>
      </c>
    </row>
    <row r="1030" spans="13:22" ht="14.5" x14ac:dyDescent="0.35">
      <c r="M1030" s="36"/>
      <c r="N1030" s="37" t="s">
        <v>1945</v>
      </c>
      <c r="O1030" s="38">
        <v>107250</v>
      </c>
      <c r="P1030" s="39">
        <v>429</v>
      </c>
      <c r="Q1030" s="40"/>
      <c r="R1030" s="41" t="s">
        <v>1946</v>
      </c>
      <c r="V1030" s="42">
        <v>860270</v>
      </c>
    </row>
    <row r="1031" spans="13:22" ht="14.5" x14ac:dyDescent="0.35">
      <c r="M1031" s="36"/>
      <c r="N1031" s="37" t="s">
        <v>1947</v>
      </c>
      <c r="O1031" s="38">
        <v>358750</v>
      </c>
      <c r="P1031" s="39">
        <v>1435</v>
      </c>
      <c r="Q1031" s="40"/>
      <c r="R1031" s="41" t="s">
        <v>1946</v>
      </c>
      <c r="V1031" s="42">
        <v>1189202</v>
      </c>
    </row>
    <row r="1032" spans="13:22" ht="14.5" x14ac:dyDescent="0.35">
      <c r="M1032" s="36"/>
      <c r="N1032" s="37" t="s">
        <v>1948</v>
      </c>
      <c r="O1032" s="38">
        <v>146250</v>
      </c>
      <c r="P1032" s="39">
        <v>585</v>
      </c>
      <c r="Q1032" s="40"/>
      <c r="R1032" s="41" t="s">
        <v>1949</v>
      </c>
      <c r="V1032" s="42">
        <v>911277</v>
      </c>
    </row>
    <row r="1033" spans="13:22" ht="14.5" x14ac:dyDescent="0.35">
      <c r="M1033" s="36"/>
      <c r="N1033" s="37" t="s">
        <v>1950</v>
      </c>
      <c r="O1033" s="38">
        <v>119750</v>
      </c>
      <c r="P1033" s="39">
        <v>479</v>
      </c>
      <c r="Q1033" s="40"/>
      <c r="R1033" s="41" t="s">
        <v>1951</v>
      </c>
      <c r="V1033" s="42">
        <v>876619</v>
      </c>
    </row>
    <row r="1034" spans="13:22" ht="14.5" x14ac:dyDescent="0.35">
      <c r="M1034" s="36"/>
      <c r="N1034" s="37" t="s">
        <v>1952</v>
      </c>
      <c r="O1034" s="38">
        <v>72250</v>
      </c>
      <c r="P1034" s="39">
        <v>289</v>
      </c>
      <c r="Q1034" s="40"/>
      <c r="R1034" s="41" t="s">
        <v>1953</v>
      </c>
      <c r="V1034" s="42">
        <v>814494</v>
      </c>
    </row>
    <row r="1035" spans="13:22" ht="14.5" x14ac:dyDescent="0.35">
      <c r="M1035" s="36"/>
      <c r="N1035" s="37" t="s">
        <v>1954</v>
      </c>
      <c r="O1035" s="38">
        <v>262250</v>
      </c>
      <c r="P1035" s="39">
        <v>1049</v>
      </c>
      <c r="Q1035" s="40"/>
      <c r="R1035" s="41" t="s">
        <v>1955</v>
      </c>
      <c r="V1035" s="42">
        <v>1062992</v>
      </c>
    </row>
    <row r="1036" spans="13:22" ht="14.5" x14ac:dyDescent="0.35">
      <c r="M1036" s="36"/>
      <c r="N1036" s="37" t="s">
        <v>1956</v>
      </c>
      <c r="O1036" s="38">
        <v>89750</v>
      </c>
      <c r="P1036" s="39">
        <v>359</v>
      </c>
      <c r="Q1036" s="40"/>
      <c r="R1036" s="41" t="s">
        <v>1955</v>
      </c>
      <c r="V1036" s="42">
        <v>837382</v>
      </c>
    </row>
    <row r="1037" spans="13:22" ht="14.5" x14ac:dyDescent="0.35">
      <c r="M1037" s="36"/>
      <c r="N1037" s="37" t="s">
        <v>1957</v>
      </c>
      <c r="O1037" s="38">
        <v>429250</v>
      </c>
      <c r="P1037" s="39">
        <v>1717</v>
      </c>
      <c r="Q1037" s="40"/>
      <c r="R1037" s="41" t="s">
        <v>1958</v>
      </c>
      <c r="V1037" s="42">
        <v>1281407</v>
      </c>
    </row>
    <row r="1038" spans="13:22" ht="14.5" x14ac:dyDescent="0.35">
      <c r="M1038" s="36"/>
      <c r="N1038" s="37" t="s">
        <v>1959</v>
      </c>
      <c r="O1038" s="38">
        <v>855250</v>
      </c>
      <c r="P1038" s="39">
        <v>3421</v>
      </c>
      <c r="Q1038" s="40"/>
      <c r="R1038" s="41" t="s">
        <v>1960</v>
      </c>
      <c r="V1038" s="42">
        <v>1838564</v>
      </c>
    </row>
    <row r="1039" spans="13:22" ht="14.5" x14ac:dyDescent="0.35">
      <c r="M1039" s="36"/>
      <c r="N1039" s="37" t="s">
        <v>1961</v>
      </c>
      <c r="O1039" s="38">
        <v>193250</v>
      </c>
      <c r="P1039" s="39">
        <v>773</v>
      </c>
      <c r="Q1039" s="40"/>
      <c r="R1039" s="41" t="s">
        <v>1962</v>
      </c>
      <c r="V1039" s="42">
        <v>972748</v>
      </c>
    </row>
    <row r="1040" spans="13:22" ht="14.5" x14ac:dyDescent="0.35">
      <c r="M1040" s="36"/>
      <c r="N1040" s="37" t="s">
        <v>1963</v>
      </c>
      <c r="O1040" s="38">
        <v>252500</v>
      </c>
      <c r="P1040" s="39">
        <v>1010</v>
      </c>
      <c r="Q1040" s="40"/>
      <c r="R1040" s="41" t="s">
        <v>1964</v>
      </c>
      <c r="V1040" s="42">
        <v>1050240</v>
      </c>
    </row>
    <row r="1041" spans="13:22" ht="14.5" x14ac:dyDescent="0.35">
      <c r="M1041" s="36"/>
      <c r="N1041" s="37" t="s">
        <v>1965</v>
      </c>
      <c r="O1041" s="38">
        <v>192750</v>
      </c>
      <c r="P1041" s="39">
        <v>771</v>
      </c>
      <c r="Q1041" s="40"/>
      <c r="R1041" s="41" t="s">
        <v>1966</v>
      </c>
      <c r="V1041" s="42">
        <v>972094</v>
      </c>
    </row>
    <row r="1042" spans="13:22" ht="14.5" x14ac:dyDescent="0.35">
      <c r="M1042" s="36"/>
      <c r="N1042" s="37" t="s">
        <v>1967</v>
      </c>
      <c r="O1042" s="38">
        <v>106750</v>
      </c>
      <c r="P1042" s="39">
        <v>427</v>
      </c>
      <c r="Q1042" s="40"/>
      <c r="R1042" s="41" t="s">
        <v>1968</v>
      </c>
      <c r="V1042" s="42">
        <v>859616</v>
      </c>
    </row>
    <row r="1043" spans="13:22" ht="14.5" x14ac:dyDescent="0.35">
      <c r="M1043" s="36"/>
      <c r="N1043" s="37" t="s">
        <v>1969</v>
      </c>
      <c r="O1043" s="38">
        <v>388000</v>
      </c>
      <c r="P1043" s="39">
        <v>1552</v>
      </c>
      <c r="Q1043" s="40"/>
      <c r="R1043" s="41" t="s">
        <v>1970</v>
      </c>
      <c r="V1043" s="42">
        <v>1227457</v>
      </c>
    </row>
    <row r="1044" spans="13:22" ht="14.5" x14ac:dyDescent="0.35">
      <c r="M1044" s="36"/>
      <c r="N1044" s="37" t="s">
        <v>1971</v>
      </c>
      <c r="O1044" s="38">
        <v>183500</v>
      </c>
      <c r="P1044" s="39">
        <v>734</v>
      </c>
      <c r="Q1044" s="40"/>
      <c r="R1044" s="41" t="s">
        <v>1972</v>
      </c>
      <c r="V1044" s="42">
        <v>959996</v>
      </c>
    </row>
    <row r="1045" spans="13:22" ht="14.5" x14ac:dyDescent="0.35">
      <c r="M1045" s="36"/>
      <c r="N1045" s="37" t="s">
        <v>1973</v>
      </c>
      <c r="O1045" s="38">
        <v>862750</v>
      </c>
      <c r="P1045" s="39">
        <v>3451</v>
      </c>
      <c r="Q1045" s="40"/>
      <c r="R1045" s="41" t="s">
        <v>1974</v>
      </c>
      <c r="V1045" s="42">
        <v>1848373</v>
      </c>
    </row>
    <row r="1046" spans="13:22" ht="14.5" x14ac:dyDescent="0.35">
      <c r="M1046" s="36"/>
      <c r="N1046" s="37" t="s">
        <v>1975</v>
      </c>
      <c r="O1046" s="38">
        <v>174250</v>
      </c>
      <c r="P1046" s="39">
        <v>697</v>
      </c>
      <c r="Q1046" s="40"/>
      <c r="R1046" s="41" t="s">
        <v>1976</v>
      </c>
      <c r="V1046" s="42">
        <v>947898</v>
      </c>
    </row>
    <row r="1047" spans="13:22" ht="14.5" x14ac:dyDescent="0.35">
      <c r="M1047" s="36"/>
      <c r="N1047" s="37" t="s">
        <v>1977</v>
      </c>
      <c r="O1047" s="38">
        <v>70500</v>
      </c>
      <c r="P1047" s="39">
        <v>282</v>
      </c>
      <c r="Q1047" s="40"/>
      <c r="R1047" s="41" t="s">
        <v>1978</v>
      </c>
      <c r="V1047" s="42">
        <v>812206</v>
      </c>
    </row>
    <row r="1048" spans="13:22" ht="14.5" x14ac:dyDescent="0.35">
      <c r="M1048" s="36"/>
      <c r="N1048" s="37" t="s">
        <v>1979</v>
      </c>
      <c r="O1048" s="38">
        <v>933250</v>
      </c>
      <c r="P1048" s="39">
        <v>3733</v>
      </c>
      <c r="Q1048" s="40"/>
      <c r="R1048" s="41" t="s">
        <v>1980</v>
      </c>
      <c r="V1048" s="42">
        <v>1940579</v>
      </c>
    </row>
    <row r="1049" spans="13:22" ht="14.5" x14ac:dyDescent="0.35">
      <c r="M1049" s="36"/>
      <c r="N1049" s="37" t="s">
        <v>1981</v>
      </c>
      <c r="O1049" s="38">
        <v>366250</v>
      </c>
      <c r="P1049" s="39">
        <v>1465</v>
      </c>
      <c r="Q1049" s="40"/>
      <c r="R1049" s="41" t="s">
        <v>1982</v>
      </c>
      <c r="V1049" s="42">
        <v>1199011</v>
      </c>
    </row>
    <row r="1050" spans="13:22" ht="14.5" x14ac:dyDescent="0.35">
      <c r="M1050" s="36"/>
      <c r="N1050" s="37" t="s">
        <v>1983</v>
      </c>
      <c r="O1050" s="38">
        <v>348250</v>
      </c>
      <c r="P1050" s="39">
        <v>1393</v>
      </c>
      <c r="Q1050" s="40"/>
      <c r="R1050" s="41" t="s">
        <v>1984</v>
      </c>
      <c r="V1050" s="42">
        <v>1175469</v>
      </c>
    </row>
    <row r="1051" spans="13:22" ht="14.5" x14ac:dyDescent="0.35">
      <c r="M1051" s="36"/>
      <c r="N1051" s="37" t="s">
        <v>1985</v>
      </c>
      <c r="O1051" s="38">
        <v>391000</v>
      </c>
      <c r="P1051" s="39">
        <v>1564</v>
      </c>
      <c r="Q1051" s="40"/>
      <c r="R1051" s="41" t="s">
        <v>1986</v>
      </c>
      <c r="V1051" s="42">
        <v>1231381</v>
      </c>
    </row>
    <row r="1052" spans="13:22" ht="14.5" x14ac:dyDescent="0.35">
      <c r="M1052" s="36"/>
      <c r="N1052" s="37" t="s">
        <v>1987</v>
      </c>
      <c r="O1052" s="38">
        <v>353250</v>
      </c>
      <c r="P1052" s="39">
        <v>1413</v>
      </c>
      <c r="Q1052" s="40"/>
      <c r="R1052" s="41" t="s">
        <v>1988</v>
      </c>
      <c r="V1052" s="42">
        <v>1182009</v>
      </c>
    </row>
    <row r="1053" spans="13:22" ht="14.5" x14ac:dyDescent="0.35">
      <c r="M1053" s="36"/>
      <c r="N1053" s="37" t="s">
        <v>1989</v>
      </c>
      <c r="O1053" s="38">
        <v>319250</v>
      </c>
      <c r="P1053" s="39">
        <v>1277</v>
      </c>
      <c r="Q1053" s="40"/>
      <c r="R1053" s="41" t="s">
        <v>1990</v>
      </c>
      <c r="V1053" s="42">
        <v>1137541</v>
      </c>
    </row>
    <row r="1054" spans="13:22" ht="14.5" x14ac:dyDescent="0.35">
      <c r="M1054" s="36"/>
      <c r="N1054" s="37" t="s">
        <v>1991</v>
      </c>
      <c r="O1054" s="38">
        <v>112500</v>
      </c>
      <c r="P1054" s="39">
        <v>450</v>
      </c>
      <c r="Q1054" s="40"/>
      <c r="R1054" s="41" t="s">
        <v>1992</v>
      </c>
      <c r="V1054" s="42">
        <v>867137</v>
      </c>
    </row>
    <row r="1055" spans="13:22" ht="14.5" x14ac:dyDescent="0.35">
      <c r="M1055" s="36"/>
      <c r="N1055" s="37" t="s">
        <v>1993</v>
      </c>
      <c r="O1055" s="38">
        <v>313250</v>
      </c>
      <c r="P1055" s="39">
        <v>1253</v>
      </c>
      <c r="Q1055" s="40"/>
      <c r="R1055" s="41" t="s">
        <v>1994</v>
      </c>
      <c r="V1055" s="42">
        <v>1129693</v>
      </c>
    </row>
    <row r="1056" spans="13:22" ht="14.5" x14ac:dyDescent="0.35">
      <c r="M1056" s="36"/>
      <c r="N1056" s="37" t="s">
        <v>1995</v>
      </c>
      <c r="O1056" s="38">
        <v>208000</v>
      </c>
      <c r="P1056" s="39">
        <v>832</v>
      </c>
      <c r="Q1056" s="40"/>
      <c r="R1056" s="41" t="s">
        <v>1996</v>
      </c>
      <c r="V1056" s="42">
        <v>992039</v>
      </c>
    </row>
    <row r="1057" spans="13:22" ht="14.5" x14ac:dyDescent="0.35">
      <c r="M1057" s="36"/>
      <c r="N1057" s="37" t="s">
        <v>1997</v>
      </c>
      <c r="O1057" s="38">
        <v>453250</v>
      </c>
      <c r="P1057" s="39">
        <v>1813</v>
      </c>
      <c r="Q1057" s="40"/>
      <c r="R1057" s="41" t="s">
        <v>1998</v>
      </c>
      <c r="V1057" s="42">
        <v>1312797</v>
      </c>
    </row>
    <row r="1058" spans="13:22" ht="14.5" x14ac:dyDescent="0.35">
      <c r="M1058" s="36"/>
      <c r="N1058" s="37" t="s">
        <v>1999</v>
      </c>
      <c r="O1058" s="38">
        <v>269500</v>
      </c>
      <c r="P1058" s="39">
        <v>1078</v>
      </c>
      <c r="Q1058" s="40"/>
      <c r="R1058" s="41" t="s">
        <v>2000</v>
      </c>
      <c r="V1058" s="42">
        <v>1072474</v>
      </c>
    </row>
    <row r="1059" spans="13:22" ht="14.5" x14ac:dyDescent="0.35">
      <c r="M1059" s="36"/>
      <c r="N1059" s="37" t="s">
        <v>2001</v>
      </c>
      <c r="O1059" s="38">
        <v>25000</v>
      </c>
      <c r="P1059" s="39">
        <v>100</v>
      </c>
      <c r="Q1059" s="40"/>
      <c r="R1059" s="41" t="s">
        <v>2002</v>
      </c>
      <c r="V1059" s="42">
        <v>752697</v>
      </c>
    </row>
    <row r="1060" spans="13:22" ht="14.5" x14ac:dyDescent="0.35">
      <c r="M1060" s="36"/>
      <c r="N1060" s="37" t="s">
        <v>2003</v>
      </c>
      <c r="O1060" s="38">
        <v>105250</v>
      </c>
      <c r="P1060" s="39">
        <v>421</v>
      </c>
      <c r="Q1060" s="40"/>
      <c r="R1060" s="41" t="s">
        <v>2004</v>
      </c>
      <c r="V1060" s="42">
        <v>857654</v>
      </c>
    </row>
    <row r="1061" spans="13:22" ht="14.5" x14ac:dyDescent="0.35">
      <c r="M1061" s="36"/>
      <c r="N1061" s="37" t="s">
        <v>2005</v>
      </c>
      <c r="O1061" s="38">
        <v>616250</v>
      </c>
      <c r="P1061" s="39">
        <v>2465</v>
      </c>
      <c r="Q1061" s="40"/>
      <c r="R1061" s="41" t="s">
        <v>2006</v>
      </c>
      <c r="V1061" s="42">
        <v>1525981</v>
      </c>
    </row>
    <row r="1062" spans="13:22" ht="14.5" x14ac:dyDescent="0.35">
      <c r="M1062" s="36"/>
      <c r="N1062" s="37" t="s">
        <v>2007</v>
      </c>
      <c r="O1062" s="38">
        <v>297250</v>
      </c>
      <c r="P1062" s="39">
        <v>1189</v>
      </c>
      <c r="Q1062" s="40"/>
      <c r="R1062" s="41" t="s">
        <v>2008</v>
      </c>
      <c r="V1062" s="42">
        <v>1108767</v>
      </c>
    </row>
    <row r="1063" spans="13:22" ht="14.5" x14ac:dyDescent="0.35">
      <c r="M1063" s="36"/>
      <c r="N1063" s="37" t="s">
        <v>2009</v>
      </c>
      <c r="O1063" s="38">
        <v>412500</v>
      </c>
      <c r="P1063" s="39">
        <v>1650</v>
      </c>
      <c r="Q1063" s="40"/>
      <c r="R1063" s="41" t="s">
        <v>2010</v>
      </c>
      <c r="V1063" s="42">
        <v>1259501</v>
      </c>
    </row>
    <row r="1064" spans="13:22" ht="14.5" x14ac:dyDescent="0.35">
      <c r="M1064" s="36"/>
      <c r="N1064" s="37" t="s">
        <v>2011</v>
      </c>
      <c r="O1064" s="38">
        <v>292250</v>
      </c>
      <c r="P1064" s="39">
        <v>1169</v>
      </c>
      <c r="Q1064" s="40"/>
      <c r="R1064" s="41" t="s">
        <v>2012</v>
      </c>
      <c r="V1064" s="42">
        <v>1102228</v>
      </c>
    </row>
    <row r="1065" spans="13:22" ht="14.5" x14ac:dyDescent="0.35">
      <c r="M1065" s="36"/>
      <c r="N1065" s="37" t="s">
        <v>2013</v>
      </c>
      <c r="O1065" s="38">
        <v>89500</v>
      </c>
      <c r="P1065" s="39">
        <v>358</v>
      </c>
      <c r="Q1065" s="40"/>
      <c r="R1065" s="41" t="s">
        <v>2014</v>
      </c>
      <c r="V1065" s="42">
        <v>837055</v>
      </c>
    </row>
    <row r="1066" spans="13:22" ht="14.5" x14ac:dyDescent="0.35">
      <c r="M1066" s="36"/>
      <c r="N1066" s="37" t="s">
        <v>2015</v>
      </c>
      <c r="O1066" s="38">
        <v>174000</v>
      </c>
      <c r="P1066" s="39">
        <v>696</v>
      </c>
      <c r="Q1066" s="40"/>
      <c r="R1066" s="41" t="s">
        <v>2016</v>
      </c>
      <c r="V1066" s="42">
        <v>947571</v>
      </c>
    </row>
    <row r="1067" spans="13:22" ht="14.5" x14ac:dyDescent="0.35">
      <c r="M1067" s="36"/>
      <c r="N1067" s="37" t="s">
        <v>2017</v>
      </c>
      <c r="O1067" s="38">
        <v>2421250</v>
      </c>
      <c r="P1067" s="39">
        <v>8623</v>
      </c>
      <c r="Q1067" s="40"/>
      <c r="R1067" s="41" t="s">
        <v>2018</v>
      </c>
      <c r="V1067" s="42">
        <v>4042894</v>
      </c>
    </row>
    <row r="1068" spans="13:22" ht="14.5" x14ac:dyDescent="0.35">
      <c r="M1068" s="36"/>
      <c r="N1068" s="37" t="s">
        <v>2019</v>
      </c>
      <c r="O1068" s="38">
        <v>14825500</v>
      </c>
      <c r="P1068" s="39">
        <v>41701</v>
      </c>
      <c r="Q1068" s="40"/>
      <c r="R1068" s="41" t="s">
        <v>2020</v>
      </c>
      <c r="V1068" s="42">
        <v>19551514</v>
      </c>
    </row>
    <row r="1069" spans="13:22" ht="14.5" x14ac:dyDescent="0.35">
      <c r="M1069" s="36"/>
      <c r="N1069" s="37" t="s">
        <v>2021</v>
      </c>
      <c r="O1069" s="38">
        <v>448250</v>
      </c>
      <c r="P1069" s="39">
        <v>1793</v>
      </c>
      <c r="Q1069" s="40"/>
      <c r="R1069" s="41" t="s">
        <v>2022</v>
      </c>
      <c r="V1069" s="42">
        <v>1306257</v>
      </c>
    </row>
    <row r="1070" spans="13:22" ht="14.5" x14ac:dyDescent="0.35">
      <c r="M1070" s="36"/>
      <c r="N1070" s="37" t="s">
        <v>2023</v>
      </c>
      <c r="O1070" s="38">
        <v>38500</v>
      </c>
      <c r="P1070" s="39">
        <v>154</v>
      </c>
      <c r="Q1070" s="40"/>
      <c r="R1070" s="41" t="s">
        <v>2024</v>
      </c>
      <c r="V1070" s="42">
        <v>770353</v>
      </c>
    </row>
    <row r="1071" spans="13:22" ht="14.5" x14ac:dyDescent="0.35">
      <c r="M1071" s="36"/>
      <c r="N1071" s="37" t="s">
        <v>2025</v>
      </c>
      <c r="O1071" s="38">
        <v>113000</v>
      </c>
      <c r="P1071" s="39">
        <v>452</v>
      </c>
      <c r="Q1071" s="40"/>
      <c r="R1071" s="41" t="s">
        <v>2026</v>
      </c>
      <c r="V1071" s="42">
        <v>867790</v>
      </c>
    </row>
    <row r="1072" spans="13:22" ht="14.5" x14ac:dyDescent="0.35">
      <c r="M1072" s="36"/>
      <c r="N1072" s="37" t="s">
        <v>2027</v>
      </c>
      <c r="O1072" s="38">
        <v>625000</v>
      </c>
      <c r="P1072" s="39">
        <v>2500</v>
      </c>
      <c r="Q1072" s="40"/>
      <c r="R1072" s="41" t="s">
        <v>2028</v>
      </c>
      <c r="V1072" s="42">
        <v>1537425</v>
      </c>
    </row>
    <row r="1073" spans="13:22" ht="14.5" x14ac:dyDescent="0.35">
      <c r="M1073" s="36"/>
      <c r="N1073" s="37" t="s">
        <v>2029</v>
      </c>
      <c r="O1073" s="38">
        <v>700750</v>
      </c>
      <c r="P1073" s="39">
        <v>2803</v>
      </c>
      <c r="Q1073" s="40"/>
      <c r="R1073" s="41" t="s">
        <v>2030</v>
      </c>
      <c r="V1073" s="42">
        <v>1636497</v>
      </c>
    </row>
    <row r="1074" spans="13:22" ht="14.5" x14ac:dyDescent="0.35">
      <c r="M1074" s="36"/>
      <c r="N1074" s="37" t="s">
        <v>2031</v>
      </c>
      <c r="O1074" s="38">
        <v>301750</v>
      </c>
      <c r="P1074" s="39">
        <v>1207</v>
      </c>
      <c r="Q1074" s="40"/>
      <c r="R1074" s="41" t="s">
        <v>2030</v>
      </c>
      <c r="V1074" s="42">
        <v>1114653</v>
      </c>
    </row>
    <row r="1075" spans="13:22" ht="14.5" x14ac:dyDescent="0.35">
      <c r="M1075" s="36"/>
      <c r="N1075" s="37" t="s">
        <v>2032</v>
      </c>
      <c r="O1075" s="38">
        <v>238000</v>
      </c>
      <c r="P1075" s="39">
        <v>952</v>
      </c>
      <c r="Q1075" s="40"/>
      <c r="R1075" s="41" t="s">
        <v>2033</v>
      </c>
      <c r="V1075" s="42">
        <v>1031275</v>
      </c>
    </row>
    <row r="1076" spans="13:22" ht="14.5" x14ac:dyDescent="0.35">
      <c r="M1076" s="36"/>
      <c r="N1076" s="37" t="s">
        <v>2034</v>
      </c>
      <c r="O1076" s="38">
        <v>8731375</v>
      </c>
      <c r="P1076" s="39">
        <v>25450</v>
      </c>
      <c r="Q1076" s="40"/>
      <c r="R1076" s="41" t="s">
        <v>2035</v>
      </c>
      <c r="V1076" s="42">
        <v>11932233</v>
      </c>
    </row>
    <row r="1077" spans="13:22" ht="14.5" x14ac:dyDescent="0.35">
      <c r="M1077" s="36"/>
      <c r="N1077" s="37" t="s">
        <v>2036</v>
      </c>
      <c r="O1077" s="38">
        <v>1568250</v>
      </c>
      <c r="P1077" s="39">
        <v>6273</v>
      </c>
      <c r="Q1077" s="40"/>
      <c r="R1077" s="41" t="s">
        <v>2037</v>
      </c>
      <c r="V1077" s="42">
        <v>2771083</v>
      </c>
    </row>
    <row r="1078" spans="13:22" ht="14.5" x14ac:dyDescent="0.35">
      <c r="M1078" s="36"/>
      <c r="N1078" s="37" t="s">
        <v>2038</v>
      </c>
      <c r="O1078" s="38">
        <v>17769250</v>
      </c>
      <c r="P1078" s="39">
        <v>49551</v>
      </c>
      <c r="Q1078" s="40"/>
      <c r="R1078" s="41" t="s">
        <v>2039</v>
      </c>
      <c r="V1078" s="42">
        <v>23231986</v>
      </c>
    </row>
    <row r="1079" spans="13:22" ht="14.5" x14ac:dyDescent="0.35">
      <c r="M1079" s="36"/>
      <c r="N1079" s="37" t="s">
        <v>2040</v>
      </c>
      <c r="O1079" s="38">
        <v>397000</v>
      </c>
      <c r="P1079" s="39">
        <v>1588</v>
      </c>
      <c r="Q1079" s="40"/>
      <c r="R1079" s="41" t="s">
        <v>2041</v>
      </c>
      <c r="V1079" s="42">
        <v>1239228</v>
      </c>
    </row>
    <row r="1080" spans="13:22" ht="14.5" x14ac:dyDescent="0.35">
      <c r="M1080" s="36"/>
      <c r="N1080" s="37" t="s">
        <v>2042</v>
      </c>
      <c r="O1080" s="38">
        <v>29750</v>
      </c>
      <c r="P1080" s="39">
        <v>119</v>
      </c>
      <c r="Q1080" s="40"/>
      <c r="R1080" s="41" t="s">
        <v>2043</v>
      </c>
      <c r="V1080" s="42">
        <v>758909</v>
      </c>
    </row>
    <row r="1081" spans="13:22" ht="14.5" x14ac:dyDescent="0.35">
      <c r="M1081" s="36"/>
      <c r="N1081" s="37" t="s">
        <v>2044</v>
      </c>
      <c r="O1081" s="38">
        <v>1853500</v>
      </c>
      <c r="P1081" s="39">
        <v>7109</v>
      </c>
      <c r="Q1081" s="40"/>
      <c r="R1081" s="41" t="s">
        <v>2045</v>
      </c>
      <c r="V1081" s="42">
        <v>3333055</v>
      </c>
    </row>
    <row r="1082" spans="13:22" ht="14.5" x14ac:dyDescent="0.35">
      <c r="M1082" s="36"/>
      <c r="N1082" s="37" t="s">
        <v>2046</v>
      </c>
      <c r="O1082" s="38">
        <v>77898500</v>
      </c>
      <c r="P1082" s="39">
        <v>165937</v>
      </c>
      <c r="Q1082" s="40"/>
      <c r="R1082" s="41" t="s">
        <v>2047</v>
      </c>
      <c r="V1082" s="42">
        <v>77799562</v>
      </c>
    </row>
    <row r="1083" spans="13:22" ht="14.5" x14ac:dyDescent="0.35">
      <c r="M1083" s="36"/>
      <c r="N1083" s="37" t="s">
        <v>2048</v>
      </c>
      <c r="O1083" s="38">
        <v>69500</v>
      </c>
      <c r="P1083" s="39">
        <v>278</v>
      </c>
      <c r="Q1083" s="40"/>
      <c r="R1083" s="41" t="s">
        <v>2049</v>
      </c>
      <c r="V1083" s="42">
        <v>810898</v>
      </c>
    </row>
    <row r="1084" spans="13:22" ht="14.5" x14ac:dyDescent="0.35">
      <c r="M1084" s="36"/>
      <c r="N1084" s="37" t="s">
        <v>2050</v>
      </c>
      <c r="O1084" s="38">
        <v>12333625</v>
      </c>
      <c r="P1084" s="39">
        <v>35056</v>
      </c>
      <c r="Q1084" s="40"/>
      <c r="R1084" s="41" t="s">
        <v>2051</v>
      </c>
      <c r="V1084" s="42">
        <v>16436006</v>
      </c>
    </row>
    <row r="1085" spans="13:22" ht="14.5" x14ac:dyDescent="0.35">
      <c r="M1085" s="36"/>
      <c r="N1085" s="37" t="s">
        <v>2052</v>
      </c>
      <c r="O1085" s="38">
        <v>222000</v>
      </c>
      <c r="P1085" s="39">
        <v>888</v>
      </c>
      <c r="Q1085" s="40"/>
      <c r="R1085" s="41" t="s">
        <v>2053</v>
      </c>
      <c r="V1085" s="42">
        <v>1010349</v>
      </c>
    </row>
    <row r="1086" spans="13:22" ht="14.5" x14ac:dyDescent="0.35">
      <c r="M1086" s="36"/>
      <c r="N1086" s="37" t="s">
        <v>2054</v>
      </c>
      <c r="O1086" s="38">
        <v>69500</v>
      </c>
      <c r="P1086" s="39">
        <v>278</v>
      </c>
      <c r="Q1086" s="40"/>
      <c r="R1086" s="41" t="s">
        <v>2055</v>
      </c>
      <c r="V1086" s="42">
        <v>810898</v>
      </c>
    </row>
    <row r="1087" spans="13:22" ht="14.5" x14ac:dyDescent="0.35">
      <c r="M1087" s="36"/>
      <c r="N1087" s="37" t="s">
        <v>2056</v>
      </c>
      <c r="O1087" s="38">
        <v>702500</v>
      </c>
      <c r="P1087" s="39">
        <v>2810</v>
      </c>
      <c r="Q1087" s="40"/>
      <c r="R1087" s="41" t="s">
        <v>2057</v>
      </c>
      <c r="V1087" s="42">
        <v>1638786</v>
      </c>
    </row>
    <row r="1088" spans="13:22" ht="14.5" x14ac:dyDescent="0.35">
      <c r="M1088" s="36"/>
      <c r="N1088" s="37" t="s">
        <v>2058</v>
      </c>
      <c r="O1088" s="38">
        <v>237000</v>
      </c>
      <c r="P1088" s="39">
        <v>948</v>
      </c>
      <c r="Q1088" s="40"/>
      <c r="R1088" s="41" t="s">
        <v>2057</v>
      </c>
      <c r="V1088" s="42">
        <v>1029968</v>
      </c>
    </row>
    <row r="1089" spans="13:22" ht="14.5" x14ac:dyDescent="0.35">
      <c r="M1089" s="36"/>
      <c r="N1089" s="37" t="s">
        <v>2059</v>
      </c>
      <c r="O1089" s="38">
        <v>155750</v>
      </c>
      <c r="P1089" s="39">
        <v>623</v>
      </c>
      <c r="Q1089" s="40"/>
      <c r="R1089" s="41" t="s">
        <v>2060</v>
      </c>
      <c r="V1089" s="42">
        <v>923702</v>
      </c>
    </row>
    <row r="1090" spans="13:22" ht="14.5" x14ac:dyDescent="0.35">
      <c r="M1090" s="36"/>
      <c r="N1090" s="37" t="s">
        <v>2061</v>
      </c>
      <c r="O1090" s="38">
        <v>744250</v>
      </c>
      <c r="P1090" s="39">
        <v>2977</v>
      </c>
      <c r="Q1090" s="40"/>
      <c r="R1090" s="41" t="s">
        <v>2062</v>
      </c>
      <c r="V1090" s="42">
        <v>1693390</v>
      </c>
    </row>
    <row r="1091" spans="13:22" ht="14.5" x14ac:dyDescent="0.35">
      <c r="M1091" s="36"/>
      <c r="N1091" s="37" t="s">
        <v>2063</v>
      </c>
      <c r="O1091" s="38">
        <v>2536375</v>
      </c>
      <c r="P1091" s="39">
        <v>8930</v>
      </c>
      <c r="Q1091" s="40"/>
      <c r="R1091" s="41" t="s">
        <v>2064</v>
      </c>
      <c r="V1091" s="42">
        <v>4186831</v>
      </c>
    </row>
    <row r="1092" spans="13:22" ht="14.5" x14ac:dyDescent="0.35">
      <c r="M1092" s="36"/>
      <c r="N1092" s="37" t="s">
        <v>2065</v>
      </c>
      <c r="O1092" s="38">
        <v>133500</v>
      </c>
      <c r="P1092" s="39">
        <v>534</v>
      </c>
      <c r="Q1092" s="40"/>
      <c r="R1092" s="41" t="s">
        <v>2066</v>
      </c>
      <c r="V1092" s="42">
        <v>894602</v>
      </c>
    </row>
    <row r="1093" spans="13:22" ht="14.5" x14ac:dyDescent="0.35">
      <c r="M1093" s="36"/>
      <c r="N1093" s="37" t="s">
        <v>2067</v>
      </c>
      <c r="O1093" s="38">
        <v>237750</v>
      </c>
      <c r="P1093" s="39">
        <v>951</v>
      </c>
      <c r="Q1093" s="40"/>
      <c r="R1093" s="41" t="s">
        <v>2068</v>
      </c>
      <c r="V1093" s="42">
        <v>1030948</v>
      </c>
    </row>
    <row r="1094" spans="13:22" ht="14.5" x14ac:dyDescent="0.35">
      <c r="M1094" s="36"/>
      <c r="N1094" s="37" t="s">
        <v>2069</v>
      </c>
      <c r="O1094" s="38">
        <v>274250</v>
      </c>
      <c r="P1094" s="39">
        <v>1097</v>
      </c>
      <c r="Q1094" s="40"/>
      <c r="R1094" s="41" t="s">
        <v>2070</v>
      </c>
      <c r="V1094" s="42">
        <v>1078686</v>
      </c>
    </row>
    <row r="1095" spans="13:22" ht="14.5" x14ac:dyDescent="0.35">
      <c r="M1095" s="36"/>
      <c r="N1095" s="37" t="s">
        <v>2071</v>
      </c>
      <c r="O1095" s="38">
        <v>1022750</v>
      </c>
      <c r="P1095" s="39">
        <v>4091</v>
      </c>
      <c r="Q1095" s="40"/>
      <c r="R1095" s="41" t="s">
        <v>2072</v>
      </c>
      <c r="V1095" s="42">
        <v>2057634</v>
      </c>
    </row>
    <row r="1096" spans="13:22" ht="14.5" x14ac:dyDescent="0.35">
      <c r="M1096" s="36"/>
      <c r="N1096" s="37" t="s">
        <v>2073</v>
      </c>
      <c r="O1096" s="38">
        <v>196500</v>
      </c>
      <c r="P1096" s="39">
        <v>786</v>
      </c>
      <c r="Q1096" s="40"/>
      <c r="R1096" s="41" t="s">
        <v>2074</v>
      </c>
      <c r="V1096" s="42">
        <v>976998</v>
      </c>
    </row>
    <row r="1097" spans="13:22" ht="14.5" x14ac:dyDescent="0.35">
      <c r="M1097" s="36"/>
      <c r="N1097" s="37" t="s">
        <v>2075</v>
      </c>
      <c r="O1097" s="38">
        <v>237500</v>
      </c>
      <c r="P1097" s="39">
        <v>950</v>
      </c>
      <c r="Q1097" s="40"/>
      <c r="R1097" s="41" t="s">
        <v>2076</v>
      </c>
      <c r="V1097" s="42">
        <v>1030622</v>
      </c>
    </row>
    <row r="1098" spans="13:22" ht="14.5" x14ac:dyDescent="0.35">
      <c r="M1098" s="36"/>
      <c r="N1098" s="37" t="s">
        <v>2077</v>
      </c>
      <c r="O1098" s="38">
        <v>602000</v>
      </c>
      <c r="P1098" s="39">
        <v>2408</v>
      </c>
      <c r="Q1098" s="40"/>
      <c r="R1098" s="41" t="s">
        <v>2078</v>
      </c>
      <c r="V1098" s="42">
        <v>1507344</v>
      </c>
    </row>
    <row r="1099" spans="13:22" ht="14.5" x14ac:dyDescent="0.35">
      <c r="M1099" s="36"/>
      <c r="N1099" s="37" t="s">
        <v>2079</v>
      </c>
      <c r="O1099" s="38">
        <v>1221750</v>
      </c>
      <c r="P1099" s="39">
        <v>4887</v>
      </c>
      <c r="Q1099" s="40"/>
      <c r="R1099" s="41" t="s">
        <v>2080</v>
      </c>
      <c r="V1099" s="42">
        <v>2317902</v>
      </c>
    </row>
    <row r="1100" spans="13:22" ht="14.5" x14ac:dyDescent="0.35">
      <c r="M1100" s="36"/>
      <c r="N1100" s="37" t="s">
        <v>2081</v>
      </c>
      <c r="O1100" s="38">
        <v>495750</v>
      </c>
      <c r="P1100" s="39">
        <v>1983</v>
      </c>
      <c r="Q1100" s="40"/>
      <c r="R1100" s="41" t="s">
        <v>2082</v>
      </c>
      <c r="V1100" s="42">
        <v>1368382</v>
      </c>
    </row>
    <row r="1101" spans="13:22" ht="14.5" x14ac:dyDescent="0.35">
      <c r="M1101" s="36"/>
      <c r="N1101" s="37" t="s">
        <v>2083</v>
      </c>
      <c r="O1101" s="38">
        <v>46664125</v>
      </c>
      <c r="P1101" s="39">
        <v>115962</v>
      </c>
      <c r="Q1101" s="40"/>
      <c r="R1101" s="41" t="s">
        <v>2084</v>
      </c>
      <c r="V1101" s="42">
        <v>54368784</v>
      </c>
    </row>
    <row r="1102" spans="13:22" ht="14.5" x14ac:dyDescent="0.35">
      <c r="M1102" s="36"/>
      <c r="N1102" s="37" t="s">
        <v>2085</v>
      </c>
      <c r="O1102" s="38">
        <v>8871250</v>
      </c>
      <c r="P1102" s="39">
        <v>25823</v>
      </c>
      <c r="Q1102" s="40"/>
      <c r="R1102" s="41" t="s">
        <v>2086</v>
      </c>
      <c r="V1102" s="42">
        <v>12107114</v>
      </c>
    </row>
    <row r="1103" spans="13:22" ht="14.5" x14ac:dyDescent="0.35">
      <c r="M1103" s="36"/>
      <c r="N1103" s="37" t="s">
        <v>2087</v>
      </c>
      <c r="O1103" s="38">
        <v>118250</v>
      </c>
      <c r="P1103" s="39">
        <v>473</v>
      </c>
      <c r="Q1103" s="40"/>
      <c r="R1103" s="41" t="s">
        <v>2088</v>
      </c>
      <c r="V1103" s="42">
        <v>874657</v>
      </c>
    </row>
    <row r="1104" spans="13:22" ht="14.5" x14ac:dyDescent="0.35">
      <c r="M1104" s="36"/>
      <c r="N1104" s="37" t="s">
        <v>2089</v>
      </c>
      <c r="O1104" s="38">
        <v>718250</v>
      </c>
      <c r="P1104" s="39">
        <v>2873</v>
      </c>
      <c r="Q1104" s="40"/>
      <c r="R1104" s="41" t="s">
        <v>2090</v>
      </c>
      <c r="V1104" s="42">
        <v>1659385</v>
      </c>
    </row>
    <row r="1105" spans="13:22" ht="14.5" x14ac:dyDescent="0.35">
      <c r="M1105" s="36"/>
      <c r="N1105" s="37" t="s">
        <v>2091</v>
      </c>
      <c r="O1105" s="38">
        <v>360250</v>
      </c>
      <c r="P1105" s="39">
        <v>1441</v>
      </c>
      <c r="Q1105" s="40"/>
      <c r="R1105" s="41" t="s">
        <v>2092</v>
      </c>
      <c r="V1105" s="42">
        <v>1191164</v>
      </c>
    </row>
    <row r="1106" spans="13:22" ht="14.5" x14ac:dyDescent="0.35">
      <c r="M1106" s="36"/>
      <c r="N1106" s="37" t="s">
        <v>2093</v>
      </c>
      <c r="O1106" s="38">
        <v>146000</v>
      </c>
      <c r="P1106" s="39">
        <v>584</v>
      </c>
      <c r="Q1106" s="40"/>
      <c r="R1106" s="41" t="s">
        <v>2094</v>
      </c>
      <c r="V1106" s="42">
        <v>910950</v>
      </c>
    </row>
    <row r="1107" spans="13:22" ht="14.5" x14ac:dyDescent="0.35">
      <c r="M1107" s="36"/>
      <c r="N1107" s="37" t="s">
        <v>2095</v>
      </c>
      <c r="O1107" s="38">
        <v>315750</v>
      </c>
      <c r="P1107" s="39">
        <v>1263</v>
      </c>
      <c r="Q1107" s="40"/>
      <c r="R1107" s="41" t="s">
        <v>2096</v>
      </c>
      <c r="V1107" s="42">
        <v>1132963</v>
      </c>
    </row>
    <row r="1108" spans="13:22" ht="14.5" x14ac:dyDescent="0.35">
      <c r="M1108" s="36"/>
      <c r="N1108" s="37" t="s">
        <v>2097</v>
      </c>
      <c r="O1108" s="38">
        <v>241750</v>
      </c>
      <c r="P1108" s="39">
        <v>967</v>
      </c>
      <c r="Q1108" s="40"/>
      <c r="R1108" s="41" t="s">
        <v>2098</v>
      </c>
      <c r="V1108" s="42">
        <v>1036180</v>
      </c>
    </row>
    <row r="1109" spans="13:22" ht="14.5" x14ac:dyDescent="0.35">
      <c r="M1109" s="36"/>
      <c r="N1109" s="37" t="s">
        <v>2099</v>
      </c>
      <c r="O1109" s="38">
        <v>307250</v>
      </c>
      <c r="P1109" s="39">
        <v>1229</v>
      </c>
      <c r="Q1109" s="40"/>
      <c r="R1109" s="41" t="s">
        <v>2100</v>
      </c>
      <c r="V1109" s="42">
        <v>1121846</v>
      </c>
    </row>
    <row r="1110" spans="13:22" ht="14.5" x14ac:dyDescent="0.35">
      <c r="M1110" s="36"/>
      <c r="N1110" s="37" t="s">
        <v>2101</v>
      </c>
      <c r="O1110" s="38">
        <v>353000</v>
      </c>
      <c r="P1110" s="39">
        <v>1412</v>
      </c>
      <c r="Q1110" s="40"/>
      <c r="R1110" s="41" t="s">
        <v>2102</v>
      </c>
      <c r="V1110" s="42">
        <v>1181682</v>
      </c>
    </row>
    <row r="1111" spans="13:22" ht="14.5" x14ac:dyDescent="0.35">
      <c r="M1111" s="36"/>
      <c r="N1111" s="37" t="s">
        <v>2103</v>
      </c>
      <c r="O1111" s="38">
        <v>802750</v>
      </c>
      <c r="P1111" s="39">
        <v>3211</v>
      </c>
      <c r="Q1111" s="40"/>
      <c r="R1111" s="41" t="s">
        <v>2104</v>
      </c>
      <c r="V1111" s="42">
        <v>1769901</v>
      </c>
    </row>
    <row r="1112" spans="13:22" ht="14.5" x14ac:dyDescent="0.35">
      <c r="M1112" s="36"/>
      <c r="N1112" s="37" t="s">
        <v>2105</v>
      </c>
      <c r="O1112" s="38">
        <v>101000</v>
      </c>
      <c r="P1112" s="39">
        <v>404</v>
      </c>
      <c r="Q1112" s="40"/>
      <c r="R1112" s="41" t="s">
        <v>2106</v>
      </c>
      <c r="V1112" s="42">
        <v>852096</v>
      </c>
    </row>
    <row r="1113" spans="13:22" ht="14.5" x14ac:dyDescent="0.35">
      <c r="M1113" s="36"/>
      <c r="N1113" s="37" t="s">
        <v>2107</v>
      </c>
      <c r="O1113" s="38">
        <v>59717250</v>
      </c>
      <c r="P1113" s="39">
        <v>136847</v>
      </c>
      <c r="Q1113" s="40"/>
      <c r="R1113" s="41" t="s">
        <v>2108</v>
      </c>
      <c r="V1113" s="42">
        <v>64160716</v>
      </c>
    </row>
    <row r="1114" spans="13:22" ht="14.5" x14ac:dyDescent="0.35">
      <c r="M1114" s="36"/>
      <c r="N1114" s="37" t="s">
        <v>2109</v>
      </c>
      <c r="O1114" s="38">
        <v>109000</v>
      </c>
      <c r="P1114" s="39">
        <v>436</v>
      </c>
      <c r="Q1114" s="40"/>
      <c r="R1114" s="41" t="s">
        <v>2110</v>
      </c>
      <c r="V1114" s="42">
        <v>862559</v>
      </c>
    </row>
    <row r="1115" spans="13:22" ht="14.5" x14ac:dyDescent="0.35">
      <c r="M1115" s="36"/>
      <c r="N1115" s="37" t="s">
        <v>2111</v>
      </c>
      <c r="O1115" s="38">
        <v>552000</v>
      </c>
      <c r="P1115" s="39">
        <v>2208</v>
      </c>
      <c r="Q1115" s="40"/>
      <c r="R1115" s="41" t="s">
        <v>2112</v>
      </c>
      <c r="V1115" s="42">
        <v>1441950</v>
      </c>
    </row>
    <row r="1116" spans="13:22" ht="14.5" x14ac:dyDescent="0.35">
      <c r="M1116" s="36"/>
      <c r="N1116" s="37" t="s">
        <v>2113</v>
      </c>
      <c r="O1116" s="38">
        <v>245000</v>
      </c>
      <c r="P1116" s="39">
        <v>980</v>
      </c>
      <c r="Q1116" s="40"/>
      <c r="R1116" s="41" t="s">
        <v>2114</v>
      </c>
      <c r="V1116" s="42">
        <v>1040431</v>
      </c>
    </row>
    <row r="1117" spans="13:22" ht="14.5" x14ac:dyDescent="0.35">
      <c r="M1117" s="36"/>
      <c r="N1117" s="37" t="s">
        <v>2115</v>
      </c>
      <c r="O1117" s="38">
        <v>228250</v>
      </c>
      <c r="P1117" s="39">
        <v>913</v>
      </c>
      <c r="Q1117" s="40"/>
      <c r="R1117" s="41" t="s">
        <v>2116</v>
      </c>
      <c r="V1117" s="42">
        <v>1018524</v>
      </c>
    </row>
    <row r="1118" spans="13:22" ht="14.5" x14ac:dyDescent="0.35">
      <c r="M1118" s="36"/>
      <c r="N1118" s="37" t="s">
        <v>2117</v>
      </c>
      <c r="O1118" s="38">
        <v>541500</v>
      </c>
      <c r="P1118" s="39">
        <v>2166</v>
      </c>
      <c r="Q1118" s="40"/>
      <c r="R1118" s="41" t="s">
        <v>2118</v>
      </c>
      <c r="V1118" s="42">
        <v>1428217</v>
      </c>
    </row>
    <row r="1119" spans="13:22" ht="14.5" x14ac:dyDescent="0.35">
      <c r="M1119" s="36"/>
      <c r="N1119" s="37" t="s">
        <v>2119</v>
      </c>
      <c r="O1119" s="38">
        <v>261250</v>
      </c>
      <c r="P1119" s="39">
        <v>1045</v>
      </c>
      <c r="Q1119" s="40"/>
      <c r="R1119" s="41" t="s">
        <v>2118</v>
      </c>
      <c r="V1119" s="42">
        <v>1061684</v>
      </c>
    </row>
    <row r="1120" spans="13:22" ht="14.5" x14ac:dyDescent="0.35">
      <c r="M1120" s="36"/>
      <c r="N1120" s="37" t="s">
        <v>2120</v>
      </c>
      <c r="O1120" s="38">
        <v>1302250</v>
      </c>
      <c r="P1120" s="39">
        <v>5209</v>
      </c>
      <c r="Q1120" s="40"/>
      <c r="R1120" s="41" t="s">
        <v>2121</v>
      </c>
      <c r="V1120" s="42">
        <v>2423187</v>
      </c>
    </row>
    <row r="1121" spans="13:22" ht="14.5" x14ac:dyDescent="0.35">
      <c r="M1121" s="36"/>
      <c r="N1121" s="37" t="s">
        <v>2122</v>
      </c>
      <c r="O1121" s="38">
        <v>220250</v>
      </c>
      <c r="P1121" s="39">
        <v>881</v>
      </c>
      <c r="Q1121" s="40"/>
      <c r="R1121" s="41" t="s">
        <v>2123</v>
      </c>
      <c r="V1121" s="42">
        <v>1008061</v>
      </c>
    </row>
    <row r="1122" spans="13:22" ht="14.5" x14ac:dyDescent="0.35">
      <c r="M1122" s="36"/>
      <c r="N1122" s="37" t="s">
        <v>2124</v>
      </c>
      <c r="O1122" s="38">
        <v>182500</v>
      </c>
      <c r="P1122" s="39">
        <v>730</v>
      </c>
      <c r="Q1122" s="40"/>
      <c r="R1122" s="41" t="s">
        <v>2125</v>
      </c>
      <c r="V1122" s="42">
        <v>958688</v>
      </c>
    </row>
    <row r="1123" spans="13:22" ht="14.5" x14ac:dyDescent="0.35">
      <c r="M1123" s="36"/>
      <c r="N1123" s="37" t="s">
        <v>2126</v>
      </c>
      <c r="O1123" s="38">
        <v>3721750</v>
      </c>
      <c r="P1123" s="39">
        <v>12091</v>
      </c>
      <c r="Q1123" s="40"/>
      <c r="R1123" s="41" t="s">
        <v>2127</v>
      </c>
      <c r="V1123" s="42">
        <v>5668865</v>
      </c>
    </row>
    <row r="1124" spans="13:22" ht="14.5" x14ac:dyDescent="0.35">
      <c r="M1124" s="36"/>
      <c r="N1124" s="37" t="s">
        <v>2128</v>
      </c>
      <c r="O1124" s="38">
        <v>11525875</v>
      </c>
      <c r="P1124" s="39">
        <v>32902</v>
      </c>
      <c r="Q1124" s="40"/>
      <c r="R1124" s="41" t="s">
        <v>2129</v>
      </c>
      <c r="V1124" s="42">
        <v>15426103</v>
      </c>
    </row>
    <row r="1125" spans="13:22" ht="14.5" x14ac:dyDescent="0.35">
      <c r="M1125" s="36"/>
      <c r="N1125" s="37" t="s">
        <v>2130</v>
      </c>
      <c r="O1125" s="38">
        <v>413500</v>
      </c>
      <c r="P1125" s="39">
        <v>1654</v>
      </c>
      <c r="Q1125" s="40"/>
      <c r="R1125" s="41" t="s">
        <v>2131</v>
      </c>
      <c r="V1125" s="42">
        <v>1260808</v>
      </c>
    </row>
    <row r="1126" spans="13:22" ht="14.5" x14ac:dyDescent="0.35">
      <c r="M1126" s="36"/>
      <c r="N1126" s="37" t="s">
        <v>2132</v>
      </c>
      <c r="O1126" s="38">
        <v>467250</v>
      </c>
      <c r="P1126" s="39">
        <v>1869</v>
      </c>
      <c r="Q1126" s="40"/>
      <c r="R1126" s="41" t="s">
        <v>2133</v>
      </c>
      <c r="V1126" s="42">
        <v>1331107</v>
      </c>
    </row>
    <row r="1127" spans="13:22" ht="14.5" x14ac:dyDescent="0.35">
      <c r="M1127" s="36"/>
      <c r="N1127" s="37" t="s">
        <v>2134</v>
      </c>
      <c r="O1127" s="38">
        <v>734750</v>
      </c>
      <c r="P1127" s="39">
        <v>2939</v>
      </c>
      <c r="Q1127" s="40"/>
      <c r="R1127" s="41" t="s">
        <v>2135</v>
      </c>
      <c r="V1127" s="42">
        <v>1680965</v>
      </c>
    </row>
    <row r="1128" spans="13:22" ht="14.5" x14ac:dyDescent="0.35">
      <c r="M1128" s="36"/>
      <c r="N1128" s="37" t="s">
        <v>2136</v>
      </c>
      <c r="O1128" s="38">
        <v>48750</v>
      </c>
      <c r="P1128" s="39">
        <v>195</v>
      </c>
      <c r="Q1128" s="40"/>
      <c r="R1128" s="41" t="s">
        <v>2137</v>
      </c>
      <c r="V1128" s="42">
        <v>783759</v>
      </c>
    </row>
    <row r="1129" spans="13:22" ht="14.5" x14ac:dyDescent="0.35">
      <c r="M1129" s="36"/>
      <c r="N1129" s="37" t="s">
        <v>2138</v>
      </c>
      <c r="O1129" s="38">
        <v>45000</v>
      </c>
      <c r="P1129" s="39">
        <v>180</v>
      </c>
      <c r="Q1129" s="40"/>
      <c r="R1129" s="41" t="s">
        <v>2139</v>
      </c>
      <c r="V1129" s="42">
        <v>778855</v>
      </c>
    </row>
    <row r="1130" spans="13:22" ht="14.5" x14ac:dyDescent="0.35">
      <c r="M1130" s="36"/>
      <c r="N1130" s="37" t="s">
        <v>2140</v>
      </c>
      <c r="O1130" s="38">
        <v>7246000</v>
      </c>
      <c r="P1130" s="39">
        <v>21489</v>
      </c>
      <c r="Q1130" s="40"/>
      <c r="R1130" s="41" t="s">
        <v>2141</v>
      </c>
      <c r="V1130" s="42">
        <v>10075118</v>
      </c>
    </row>
    <row r="1131" spans="13:22" ht="14.5" x14ac:dyDescent="0.35">
      <c r="M1131" s="36"/>
      <c r="N1131" s="37" t="s">
        <v>2142</v>
      </c>
      <c r="O1131" s="38">
        <v>14280250</v>
      </c>
      <c r="P1131" s="39">
        <v>40247</v>
      </c>
      <c r="Q1131" s="40"/>
      <c r="R1131" s="41" t="s">
        <v>2143</v>
      </c>
      <c r="V1131" s="42">
        <v>18869806</v>
      </c>
    </row>
    <row r="1132" spans="13:22" ht="14.5" x14ac:dyDescent="0.35">
      <c r="M1132" s="36"/>
      <c r="N1132" s="37" t="s">
        <v>2144</v>
      </c>
      <c r="O1132" s="38">
        <v>343500</v>
      </c>
      <c r="P1132" s="39">
        <v>1374</v>
      </c>
      <c r="Q1132" s="40"/>
      <c r="R1132" s="41" t="s">
        <v>2145</v>
      </c>
      <c r="V1132" s="42">
        <v>1169257</v>
      </c>
    </row>
    <row r="1133" spans="13:22" ht="14.5" x14ac:dyDescent="0.35">
      <c r="M1133" s="36"/>
      <c r="N1133" s="37" t="s">
        <v>2146</v>
      </c>
      <c r="O1133" s="38">
        <v>426000</v>
      </c>
      <c r="P1133" s="39">
        <v>1704</v>
      </c>
      <c r="Q1133" s="40"/>
      <c r="R1133" s="41" t="s">
        <v>2147</v>
      </c>
      <c r="V1133" s="42">
        <v>1277157</v>
      </c>
    </row>
    <row r="1134" spans="13:22" ht="14.5" x14ac:dyDescent="0.35">
      <c r="M1134" s="36"/>
      <c r="N1134" s="37" t="s">
        <v>2148</v>
      </c>
      <c r="O1134" s="38">
        <v>1449500</v>
      </c>
      <c r="P1134" s="39">
        <v>5798</v>
      </c>
      <c r="Q1134" s="40"/>
      <c r="R1134" s="41" t="s">
        <v>2149</v>
      </c>
      <c r="V1134" s="42">
        <v>2615772</v>
      </c>
    </row>
    <row r="1135" spans="13:22" ht="14.5" x14ac:dyDescent="0.35">
      <c r="M1135" s="36"/>
      <c r="N1135" s="37" t="s">
        <v>2150</v>
      </c>
      <c r="O1135" s="38">
        <v>16925500</v>
      </c>
      <c r="P1135" s="39">
        <v>47301</v>
      </c>
      <c r="Q1135" s="40"/>
      <c r="R1135" s="41" t="s">
        <v>2151</v>
      </c>
      <c r="V1135" s="42">
        <v>22177074</v>
      </c>
    </row>
    <row r="1136" spans="13:22" ht="14.5" x14ac:dyDescent="0.35">
      <c r="M1136" s="36"/>
      <c r="N1136" s="37" t="s">
        <v>2152</v>
      </c>
      <c r="O1136" s="38">
        <v>643000</v>
      </c>
      <c r="P1136" s="39">
        <v>2572</v>
      </c>
      <c r="Q1136" s="40"/>
      <c r="R1136" s="41" t="s">
        <v>2153</v>
      </c>
      <c r="V1136" s="42">
        <v>1560967</v>
      </c>
    </row>
    <row r="1137" spans="13:22" ht="14.5" x14ac:dyDescent="0.35">
      <c r="M1137" s="36"/>
      <c r="N1137" s="37" t="s">
        <v>2154</v>
      </c>
      <c r="O1137" s="38">
        <v>119000</v>
      </c>
      <c r="P1137" s="39">
        <v>476</v>
      </c>
      <c r="Q1137" s="40"/>
      <c r="R1137" s="41" t="s">
        <v>2155</v>
      </c>
      <c r="V1137" s="42">
        <v>875638</v>
      </c>
    </row>
    <row r="1138" spans="13:22" ht="14.5" x14ac:dyDescent="0.35">
      <c r="M1138" s="36"/>
      <c r="N1138" s="37" t="s">
        <v>2156</v>
      </c>
      <c r="O1138" s="38">
        <v>98000</v>
      </c>
      <c r="P1138" s="39">
        <v>392</v>
      </c>
      <c r="Q1138" s="40"/>
      <c r="R1138" s="41" t="s">
        <v>2157</v>
      </c>
      <c r="V1138" s="42">
        <v>848172</v>
      </c>
    </row>
    <row r="1139" spans="13:22" ht="14.5" x14ac:dyDescent="0.35">
      <c r="M1139" s="36"/>
      <c r="N1139" s="37" t="s">
        <v>2158</v>
      </c>
      <c r="O1139" s="38">
        <v>92750</v>
      </c>
      <c r="P1139" s="39">
        <v>371</v>
      </c>
      <c r="Q1139" s="40"/>
      <c r="R1139" s="41" t="s">
        <v>2159</v>
      </c>
      <c r="V1139" s="42">
        <v>841306</v>
      </c>
    </row>
    <row r="1140" spans="13:22" ht="14.5" x14ac:dyDescent="0.35">
      <c r="M1140" s="36"/>
      <c r="N1140" s="37" t="s">
        <v>2160</v>
      </c>
      <c r="O1140" s="38">
        <v>1163000</v>
      </c>
      <c r="P1140" s="39">
        <v>4652</v>
      </c>
      <c r="Q1140" s="40"/>
      <c r="R1140" s="41" t="s">
        <v>2161</v>
      </c>
      <c r="V1140" s="42">
        <v>2241064</v>
      </c>
    </row>
    <row r="1141" spans="13:22" ht="14.5" x14ac:dyDescent="0.35">
      <c r="M1141" s="36"/>
      <c r="N1141" s="37" t="s">
        <v>2162</v>
      </c>
      <c r="O1141" s="38">
        <v>1142500</v>
      </c>
      <c r="P1141" s="39">
        <v>4570</v>
      </c>
      <c r="Q1141" s="40"/>
      <c r="R1141" s="41" t="s">
        <v>2163</v>
      </c>
      <c r="V1141" s="42">
        <v>2214253</v>
      </c>
    </row>
    <row r="1142" spans="13:22" ht="14.5" x14ac:dyDescent="0.35">
      <c r="M1142" s="36"/>
      <c r="N1142" s="37" t="s">
        <v>2164</v>
      </c>
      <c r="O1142" s="38">
        <v>544000</v>
      </c>
      <c r="P1142" s="39">
        <v>2176</v>
      </c>
      <c r="Q1142" s="40"/>
      <c r="R1142" s="41" t="s">
        <v>2165</v>
      </c>
      <c r="V1142" s="42">
        <v>1431487</v>
      </c>
    </row>
    <row r="1143" spans="13:22" ht="14.5" x14ac:dyDescent="0.35">
      <c r="M1143" s="36"/>
      <c r="N1143" s="37" t="s">
        <v>2166</v>
      </c>
      <c r="O1143" s="38">
        <v>668750</v>
      </c>
      <c r="P1143" s="39">
        <v>2675</v>
      </c>
      <c r="Q1143" s="40"/>
      <c r="R1143" s="41" t="s">
        <v>2167</v>
      </c>
      <c r="V1143" s="42">
        <v>1594645</v>
      </c>
    </row>
    <row r="1144" spans="13:22" ht="14.5" x14ac:dyDescent="0.35">
      <c r="M1144" s="36"/>
      <c r="N1144" s="37" t="s">
        <v>2168</v>
      </c>
      <c r="O1144" s="38">
        <v>146250</v>
      </c>
      <c r="P1144" s="39">
        <v>585</v>
      </c>
      <c r="Q1144" s="40"/>
      <c r="R1144" s="41" t="s">
        <v>2169</v>
      </c>
      <c r="V1144" s="42">
        <v>911277</v>
      </c>
    </row>
    <row r="1145" spans="13:22" ht="14.5" x14ac:dyDescent="0.35">
      <c r="M1145" s="35"/>
      <c r="N1145" s="37" t="s">
        <v>2170</v>
      </c>
      <c r="O1145" s="38">
        <v>356250</v>
      </c>
      <c r="P1145" s="39">
        <v>1425</v>
      </c>
      <c r="Q1145" s="40"/>
      <c r="R1145" s="41" t="s">
        <v>2171</v>
      </c>
      <c r="V1145" s="42">
        <v>1185932</v>
      </c>
    </row>
    <row r="1146" spans="13:22" ht="14.5" x14ac:dyDescent="0.35">
      <c r="M1146" s="35"/>
      <c r="N1146" s="37" t="s">
        <v>2172</v>
      </c>
      <c r="O1146" s="38">
        <v>263750</v>
      </c>
      <c r="P1146" s="39">
        <v>1055</v>
      </c>
      <c r="Q1146" s="40"/>
      <c r="R1146" s="41" t="s">
        <v>2173</v>
      </c>
      <c r="V1146" s="42">
        <v>1064953</v>
      </c>
    </row>
    <row r="1147" spans="13:22" ht="14.5" x14ac:dyDescent="0.35">
      <c r="M1147" s="35"/>
      <c r="N1147" s="37" t="s">
        <v>2174</v>
      </c>
      <c r="O1147" s="38">
        <v>7039375</v>
      </c>
      <c r="P1147" s="39">
        <v>20938</v>
      </c>
      <c r="Q1147" s="40"/>
      <c r="R1147" s="41" t="s">
        <v>2175</v>
      </c>
      <c r="V1147" s="42">
        <v>9816781</v>
      </c>
    </row>
    <row r="1148" spans="13:22" ht="14.5" x14ac:dyDescent="0.35">
      <c r="M1148" s="35"/>
      <c r="N1148" s="37" t="s">
        <v>2176</v>
      </c>
      <c r="O1148" s="38">
        <v>649750</v>
      </c>
      <c r="P1148" s="39">
        <v>2599</v>
      </c>
      <c r="Q1148" s="40"/>
      <c r="R1148" s="41" t="s">
        <v>2177</v>
      </c>
      <c r="V1148" s="42">
        <v>1569795</v>
      </c>
    </row>
    <row r="1149" spans="13:22" ht="14.5" x14ac:dyDescent="0.35">
      <c r="M1149" s="35"/>
      <c r="N1149" s="37" t="s">
        <v>2178</v>
      </c>
      <c r="O1149" s="38">
        <v>1352750</v>
      </c>
      <c r="P1149" s="39">
        <v>5411</v>
      </c>
      <c r="Q1149" s="40"/>
      <c r="R1149" s="41" t="s">
        <v>2179</v>
      </c>
      <c r="V1149" s="42">
        <v>2489235</v>
      </c>
    </row>
    <row r="1150" spans="13:22" ht="14.5" x14ac:dyDescent="0.35">
      <c r="M1150" s="35"/>
      <c r="N1150" s="37" t="s">
        <v>2180</v>
      </c>
      <c r="O1150" s="38">
        <v>356250</v>
      </c>
      <c r="P1150" s="39">
        <v>1425</v>
      </c>
      <c r="Q1150" s="40"/>
      <c r="R1150" s="41" t="s">
        <v>2181</v>
      </c>
      <c r="V1150" s="42">
        <v>1185932</v>
      </c>
    </row>
    <row r="1151" spans="13:22" ht="14.5" x14ac:dyDescent="0.35">
      <c r="M1151" s="35"/>
      <c r="N1151" s="37" t="s">
        <v>2182</v>
      </c>
      <c r="O1151" s="38">
        <v>726000</v>
      </c>
      <c r="P1151" s="39">
        <v>2904</v>
      </c>
      <c r="Q1151" s="40"/>
      <c r="R1151" s="41" t="s">
        <v>2183</v>
      </c>
      <c r="V1151" s="42">
        <v>1669521</v>
      </c>
    </row>
    <row r="1152" spans="13:22" ht="14.5" x14ac:dyDescent="0.35">
      <c r="N1152" s="37" t="s">
        <v>2184</v>
      </c>
      <c r="O1152" s="38">
        <v>426250</v>
      </c>
      <c r="P1152" s="39">
        <v>1705</v>
      </c>
      <c r="Q1152" s="40"/>
      <c r="R1152" s="41" t="s">
        <v>2185</v>
      </c>
      <c r="V1152" s="42">
        <v>1277484</v>
      </c>
    </row>
    <row r="1153" spans="14:22" ht="14.5" x14ac:dyDescent="0.35">
      <c r="N1153" s="37" t="s">
        <v>2186</v>
      </c>
      <c r="O1153" s="38">
        <v>0</v>
      </c>
      <c r="P1153" s="39">
        <v>13712</v>
      </c>
      <c r="Q1153" s="40"/>
      <c r="R1153" s="41" t="s">
        <v>2187</v>
      </c>
      <c r="V1153" s="42">
        <v>14563413</v>
      </c>
    </row>
    <row r="1154" spans="14:22" ht="14.5" x14ac:dyDescent="0.35">
      <c r="N1154" s="37" t="s">
        <v>2188</v>
      </c>
      <c r="O1154" s="38">
        <v>46250</v>
      </c>
      <c r="P1154" s="39">
        <v>185</v>
      </c>
      <c r="Q1154" s="40"/>
      <c r="R1154" s="41" t="s">
        <v>2189</v>
      </c>
      <c r="V1154" s="42">
        <v>780489</v>
      </c>
    </row>
    <row r="1155" spans="14:22" ht="14.5" x14ac:dyDescent="0.35">
      <c r="N1155" s="37" t="s">
        <v>2190</v>
      </c>
      <c r="O1155" s="38">
        <v>4500</v>
      </c>
      <c r="P1155" s="39">
        <v>18</v>
      </c>
      <c r="Q1155" s="40"/>
      <c r="R1155" s="41" t="s">
        <v>2191</v>
      </c>
      <c r="V1155" s="42">
        <v>725885</v>
      </c>
    </row>
    <row r="1156" spans="14:22" ht="14.5" x14ac:dyDescent="0.35">
      <c r="N1156" s="37" t="s">
        <v>2192</v>
      </c>
      <c r="O1156" s="38">
        <v>26250</v>
      </c>
      <c r="P1156" s="39">
        <v>105</v>
      </c>
      <c r="Q1156" s="40"/>
      <c r="R1156" s="41" t="s">
        <v>2193</v>
      </c>
      <c r="V1156" s="42">
        <v>754332</v>
      </c>
    </row>
    <row r="1157" spans="14:22" ht="14.5" x14ac:dyDescent="0.35">
      <c r="N1157" s="37" t="s">
        <v>2194</v>
      </c>
      <c r="O1157" s="38">
        <v>24500</v>
      </c>
      <c r="P1157" s="39">
        <v>98</v>
      </c>
      <c r="Q1157" s="40"/>
      <c r="R1157" s="41" t="s">
        <v>2195</v>
      </c>
      <c r="V1157" s="42">
        <v>752043</v>
      </c>
    </row>
    <row r="1158" spans="14:22" ht="14.5" x14ac:dyDescent="0.35">
      <c r="N1158" s="37" t="s">
        <v>2196</v>
      </c>
      <c r="O1158" s="38">
        <v>36000</v>
      </c>
      <c r="P1158" s="39">
        <v>144</v>
      </c>
      <c r="Q1158" s="40"/>
      <c r="R1158" s="41" t="s">
        <v>2197</v>
      </c>
      <c r="V1158" s="42">
        <v>767084</v>
      </c>
    </row>
    <row r="1159" spans="14:22" ht="14.5" x14ac:dyDescent="0.35">
      <c r="N1159" s="37" t="s">
        <v>2198</v>
      </c>
      <c r="O1159" s="38">
        <v>57750</v>
      </c>
      <c r="P1159" s="39">
        <v>231</v>
      </c>
      <c r="Q1159" s="40"/>
      <c r="R1159" s="41" t="s">
        <v>2199</v>
      </c>
      <c r="V1159" s="42">
        <v>795530</v>
      </c>
    </row>
  </sheetData>
  <sheetProtection algorithmName="SHA-512" hashValue="HM2DGTOCLAV0FOCufe8pGz6+gK+Xe1jZNdH8+4uysXZIY5+LmXcDcU99Cd7qMhIIotk5qNmudHxGsFLl0gEXMg==" saltValue="SYgpZxFnBkzlYr6vP4uIWw==" spinCount="100000" sheet="1" selectLockedCells="1"/>
  <mergeCells count="8">
    <mergeCell ref="E2:J2"/>
    <mergeCell ref="G32:I32"/>
    <mergeCell ref="B36:E36"/>
    <mergeCell ref="G36:I36"/>
    <mergeCell ref="B5:J5"/>
    <mergeCell ref="D10:G10"/>
    <mergeCell ref="B32:E32"/>
    <mergeCell ref="B29:J29"/>
  </mergeCells>
  <phoneticPr fontId="6" type="noConversion"/>
  <pageMargins left="0.35433070866141736" right="0.31496062992125984" top="0.59055118110236227" bottom="0.98425196850393704" header="0.51181102362204722" footer="0.51181102362204722"/>
  <pageSetup orientation="portrait" r:id="rId1"/>
  <headerFooter alignWithMargins="0">
    <oddFooter>&amp;LMise à jour : Juin 2019</oddFooter>
  </headerFooter>
  <ignoredErrors>
    <ignoredError sqref="D10" unlockedFormula="1"/>
    <ignoredError sqref="N48:N179 N474:N1159 N181:N363 N365:N370 N372:N47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Attestation</vt:lpstr>
      <vt:lpstr>Attestation!Zone_d_impression</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Attestation de la reddition de comptes finale</dc:title>
  <dc:subject>Attestation de la reddition de comptes finale dans le cadre de la TECQ 2014-2018</dc:subject>
  <dc:creator>Ministère des Affaires municipales et de l'Habitation</dc:creator>
  <cp:lastModifiedBy>Durand, Marie-Li</cp:lastModifiedBy>
  <cp:lastPrinted>2019-05-15T14:52:41Z</cp:lastPrinted>
  <dcterms:created xsi:type="dcterms:W3CDTF">2017-04-11T17:03:53Z</dcterms:created>
  <dcterms:modified xsi:type="dcterms:W3CDTF">2022-08-17T17:26:52Z</dcterms:modified>
</cp:coreProperties>
</file>