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Qubc1-burop01\mapaq-communs\Dossier commun Demande D’accès BSM et COM\2022-03-21-024\"/>
    </mc:Choice>
  </mc:AlternateContent>
  <xr:revisionPtr revIDLastSave="0" documentId="13_ncr:1_{AAD26847-5492-48B2-A7A3-88275851865C}" xr6:coauthVersionLast="47" xr6:coauthVersionMax="47" xr10:uidLastSave="{00000000-0000-0000-0000-000000000000}"/>
  <bookViews>
    <workbookView xWindow="-108" yWindow="-108" windowWidth="23256" windowHeight="12720" activeTab="1" xr2:uid="{F07947A2-61BC-4A87-98E7-9DA90E816448}"/>
  </bookViews>
  <sheets>
    <sheet name="Mariculture" sheetId="9" r:id="rId1"/>
    <sheet name="Pisciculture" sheetId="8" r:id="rId2"/>
    <sheet name="TRANFO-Expéditions" sheetId="1" r:id="rId3"/>
    <sheet name="TRANSFO-Expéditions par espèce" sheetId="2" r:id="rId4"/>
    <sheet name="TRANSFO-Destination des ventes" sheetId="5" r:id="rId5"/>
    <sheet name="TRANSFO-Emploi maximal" sheetId="4" r:id="rId6"/>
    <sheet name="TRANSFO-Permis" sheetId="3" r:id="rId7"/>
    <sheet name="TRANSFO-Autorisations" sheetId="7" r:id="rId8"/>
  </sheets>
  <definedNames>
    <definedName name="_xlnm._FilterDatabase" localSheetId="1" hidden="1">Pisciculture!$C$29:$F$29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5" l="1"/>
  <c r="N8" i="5"/>
  <c r="N9" i="5"/>
  <c r="N10" i="5"/>
  <c r="N11" i="5"/>
  <c r="N12" i="5"/>
  <c r="N13" i="5"/>
  <c r="N14" i="5"/>
  <c r="N15" i="5"/>
  <c r="N16" i="5"/>
  <c r="N17" i="5"/>
  <c r="N18" i="5"/>
  <c r="N20" i="5"/>
  <c r="N21" i="5"/>
  <c r="N22" i="5"/>
  <c r="N23" i="5"/>
  <c r="N24" i="5"/>
  <c r="N25" i="5"/>
  <c r="N26" i="5"/>
  <c r="N27" i="5"/>
  <c r="N28" i="5"/>
  <c r="N29" i="5"/>
  <c r="N30" i="5"/>
  <c r="N31" i="5"/>
  <c r="N32" i="5"/>
  <c r="N33" i="5"/>
  <c r="N34" i="5"/>
  <c r="N35" i="5"/>
  <c r="N36" i="5"/>
  <c r="N37" i="5"/>
  <c r="N39" i="5"/>
  <c r="N40" i="5"/>
  <c r="N41" i="5"/>
  <c r="N42" i="5"/>
  <c r="N43" i="5"/>
  <c r="N44" i="5"/>
  <c r="N45" i="5"/>
  <c r="N46" i="5"/>
  <c r="N47" i="5"/>
  <c r="N48" i="5"/>
  <c r="N49" i="5"/>
  <c r="N50" i="5"/>
  <c r="N51" i="5"/>
  <c r="N52" i="5"/>
  <c r="N53" i="5"/>
  <c r="N55" i="5"/>
  <c r="N56" i="5"/>
  <c r="N57" i="5"/>
  <c r="N58" i="5"/>
  <c r="N59" i="5"/>
  <c r="N60" i="5"/>
  <c r="N61" i="5"/>
  <c r="N62" i="5"/>
  <c r="N63" i="5"/>
  <c r="N64" i="5"/>
  <c r="N65" i="5"/>
  <c r="N66" i="5"/>
  <c r="N67" i="5"/>
  <c r="N68" i="5"/>
  <c r="N69" i="5"/>
  <c r="N70" i="5"/>
  <c r="N72" i="5"/>
  <c r="N73" i="5"/>
  <c r="N74" i="5"/>
  <c r="N75" i="5"/>
  <c r="N76" i="5"/>
  <c r="N77" i="5"/>
  <c r="N78" i="5"/>
  <c r="N79" i="5"/>
  <c r="N80" i="5"/>
  <c r="N81" i="5"/>
  <c r="N82" i="5"/>
  <c r="N83" i="5"/>
  <c r="N84" i="5"/>
  <c r="N85" i="5"/>
  <c r="N86" i="5"/>
  <c r="N87" i="5"/>
  <c r="N88" i="5"/>
  <c r="N89" i="5"/>
  <c r="N90" i="5"/>
  <c r="N91" i="5"/>
  <c r="N92" i="5"/>
  <c r="N93" i="5"/>
  <c r="N94" i="5"/>
  <c r="N95"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1" i="5"/>
  <c r="N153" i="5"/>
  <c r="N154" i="5"/>
  <c r="N155" i="5"/>
  <c r="N156" i="5"/>
  <c r="N157" i="5"/>
  <c r="N158" i="5"/>
  <c r="N159" i="5"/>
  <c r="N160" i="5"/>
  <c r="N161" i="5"/>
  <c r="N162" i="5"/>
  <c r="N163" i="5"/>
  <c r="N164" i="5"/>
  <c r="N165" i="5"/>
  <c r="N166" i="5"/>
  <c r="N167" i="5"/>
  <c r="N168" i="5"/>
  <c r="N169" i="5"/>
  <c r="N170" i="5"/>
  <c r="N171" i="5"/>
  <c r="N172" i="5"/>
  <c r="N173" i="5"/>
  <c r="N175" i="5"/>
  <c r="N176" i="5"/>
  <c r="N177" i="5"/>
  <c r="N178" i="5"/>
  <c r="N179" i="5"/>
  <c r="N180" i="5"/>
  <c r="N181" i="5"/>
  <c r="N182" i="5"/>
  <c r="N183" i="5"/>
  <c r="N184" i="5"/>
  <c r="N185" i="5"/>
  <c r="N186" i="5"/>
  <c r="N187" i="5"/>
  <c r="N188" i="5"/>
  <c r="N189" i="5"/>
  <c r="N190" i="5"/>
  <c r="N191" i="5"/>
  <c r="N192" i="5"/>
  <c r="N193" i="5"/>
  <c r="N194" i="5"/>
  <c r="N195" i="5"/>
  <c r="N197" i="5"/>
  <c r="N198" i="5"/>
  <c r="N199" i="5"/>
  <c r="N200" i="5"/>
  <c r="N201" i="5"/>
  <c r="N202" i="5"/>
  <c r="N203" i="5"/>
  <c r="N204" i="5"/>
  <c r="N205" i="5"/>
  <c r="N206" i="5"/>
  <c r="N207" i="5"/>
  <c r="N208" i="5"/>
  <c r="N209" i="5"/>
  <c r="N210" i="5"/>
  <c r="N211" i="5"/>
  <c r="N212" i="5"/>
  <c r="N213" i="5"/>
  <c r="N214" i="5"/>
  <c r="N215" i="5"/>
  <c r="N216" i="5"/>
  <c r="N217" i="5"/>
  <c r="N219" i="5"/>
  <c r="N220" i="5"/>
  <c r="N221" i="5"/>
  <c r="N222" i="5"/>
  <c r="N223" i="5"/>
  <c r="N224" i="5"/>
  <c r="N225" i="5"/>
  <c r="N226" i="5"/>
  <c r="N227" i="5"/>
  <c r="N228" i="5"/>
  <c r="N229" i="5"/>
  <c r="N230" i="5"/>
  <c r="N231" i="5"/>
  <c r="N232" i="5"/>
  <c r="N233" i="5"/>
  <c r="N234" i="5"/>
  <c r="N235" i="5"/>
  <c r="N236" i="5"/>
  <c r="N238" i="5"/>
  <c r="N239" i="5"/>
  <c r="N240" i="5"/>
  <c r="N241" i="5"/>
  <c r="N242" i="5"/>
  <c r="N243" i="5"/>
  <c r="N244" i="5"/>
  <c r="N245" i="5"/>
  <c r="N246" i="5"/>
  <c r="N247" i="5"/>
  <c r="N248" i="5"/>
  <c r="N249" i="5"/>
  <c r="N250" i="5"/>
  <c r="N251" i="5"/>
  <c r="N252" i="5"/>
  <c r="N253" i="5"/>
  <c r="N254" i="5"/>
  <c r="N255" i="5"/>
  <c r="N256" i="5"/>
  <c r="N257" i="5"/>
  <c r="N258" i="5"/>
  <c r="N259" i="5"/>
  <c r="N261" i="5"/>
  <c r="N262" i="5"/>
  <c r="N263" i="5"/>
  <c r="N264" i="5"/>
  <c r="N265" i="5"/>
  <c r="N266" i="5"/>
  <c r="N267" i="5"/>
  <c r="N268" i="5"/>
  <c r="N269" i="5"/>
  <c r="N270" i="5"/>
  <c r="N271" i="5"/>
  <c r="N272" i="5"/>
  <c r="N273" i="5"/>
  <c r="N274" i="5"/>
  <c r="N275" i="5"/>
  <c r="N276" i="5"/>
  <c r="N277" i="5"/>
  <c r="N278" i="5"/>
  <c r="N279" i="5"/>
  <c r="N280" i="5"/>
  <c r="N281" i="5"/>
  <c r="N282" i="5"/>
  <c r="N284" i="5"/>
  <c r="N285" i="5"/>
  <c r="N286" i="5"/>
  <c r="N287" i="5"/>
  <c r="N288" i="5"/>
  <c r="N289" i="5"/>
  <c r="N290" i="5"/>
  <c r="N291" i="5"/>
  <c r="N292" i="5"/>
  <c r="N293" i="5"/>
  <c r="N294" i="5"/>
  <c r="N295" i="5"/>
  <c r="N296" i="5"/>
  <c r="N297" i="5"/>
  <c r="N298" i="5"/>
  <c r="N299" i="5"/>
  <c r="N300" i="5"/>
  <c r="N301" i="5"/>
  <c r="N302" i="5"/>
  <c r="N303" i="5"/>
  <c r="N305" i="5"/>
  <c r="N306" i="5"/>
  <c r="N307" i="5"/>
  <c r="N308" i="5"/>
  <c r="N309" i="5"/>
  <c r="N310" i="5"/>
  <c r="N311" i="5"/>
  <c r="N312" i="5"/>
  <c r="N313" i="5"/>
  <c r="N314" i="5"/>
  <c r="N315" i="5"/>
  <c r="N316" i="5"/>
  <c r="N317" i="5"/>
  <c r="N318" i="5"/>
  <c r="N319" i="5"/>
  <c r="N320" i="5"/>
  <c r="N321" i="5"/>
  <c r="N322" i="5"/>
  <c r="N323" i="5"/>
  <c r="N324" i="5"/>
  <c r="N325" i="5"/>
  <c r="N326" i="5"/>
  <c r="N328" i="5"/>
  <c r="N329" i="5"/>
  <c r="N330" i="5"/>
  <c r="N331" i="5"/>
  <c r="N332" i="5"/>
  <c r="N333" i="5"/>
  <c r="N334" i="5"/>
  <c r="N335" i="5"/>
  <c r="N336" i="5"/>
  <c r="N337" i="5"/>
  <c r="N338" i="5"/>
  <c r="N339" i="5"/>
  <c r="N340" i="5"/>
  <c r="N341" i="5"/>
  <c r="N342" i="5"/>
  <c r="N343" i="5"/>
  <c r="N344" i="5"/>
  <c r="N345" i="5"/>
  <c r="N346" i="5"/>
  <c r="N347" i="5"/>
  <c r="N348" i="5"/>
  <c r="N349" i="5"/>
  <c r="N351" i="5"/>
  <c r="N352" i="5"/>
  <c r="N353" i="5"/>
  <c r="N354" i="5"/>
  <c r="N355" i="5"/>
  <c r="N356" i="5"/>
  <c r="N357" i="5"/>
  <c r="N358" i="5"/>
  <c r="N359" i="5"/>
  <c r="N360" i="5"/>
  <c r="N361" i="5"/>
  <c r="N362" i="5"/>
  <c r="N363" i="5"/>
  <c r="N364" i="5"/>
  <c r="N365" i="5"/>
  <c r="N366" i="5"/>
  <c r="N367" i="5"/>
  <c r="N368" i="5"/>
  <c r="N369" i="5"/>
  <c r="N371" i="5"/>
  <c r="N372" i="5"/>
  <c r="N373" i="5"/>
  <c r="N374" i="5"/>
  <c r="N375" i="5"/>
  <c r="N376" i="5"/>
  <c r="N377" i="5"/>
  <c r="N378" i="5"/>
  <c r="N379" i="5"/>
  <c r="N380" i="5"/>
  <c r="N381" i="5"/>
  <c r="N382" i="5"/>
  <c r="N383" i="5"/>
  <c r="N384" i="5"/>
  <c r="N385" i="5"/>
  <c r="N386" i="5"/>
  <c r="N387" i="5"/>
  <c r="N388" i="5"/>
  <c r="N389" i="5"/>
  <c r="N390" i="5"/>
  <c r="N391" i="5"/>
  <c r="N393" i="5"/>
  <c r="N394" i="5"/>
  <c r="N395" i="5"/>
  <c r="N396" i="5"/>
  <c r="N397" i="5"/>
  <c r="N398" i="5"/>
  <c r="N399" i="5"/>
  <c r="N400" i="5"/>
  <c r="N401" i="5"/>
  <c r="N402" i="5"/>
  <c r="N403" i="5"/>
  <c r="N404" i="5"/>
  <c r="N405" i="5"/>
  <c r="N406" i="5"/>
  <c r="N407" i="5"/>
  <c r="N408" i="5"/>
  <c r="N409" i="5"/>
  <c r="N410" i="5"/>
  <c r="N411" i="5"/>
  <c r="N412" i="5"/>
  <c r="N413" i="5"/>
  <c r="N414" i="5"/>
  <c r="N415"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3" i="5"/>
  <c r="N444" i="5"/>
  <c r="N445" i="5"/>
  <c r="N446" i="5"/>
  <c r="N447" i="5"/>
  <c r="N448" i="5"/>
  <c r="N449" i="5"/>
  <c r="N450" i="5"/>
  <c r="N451" i="5"/>
  <c r="N452" i="5"/>
  <c r="N453" i="5"/>
  <c r="N454" i="5"/>
  <c r="N455" i="5"/>
  <c r="N456" i="5"/>
  <c r="N457" i="5"/>
  <c r="N458" i="5"/>
  <c r="N459" i="5"/>
  <c r="N460" i="5"/>
  <c r="N461" i="5"/>
  <c r="N462" i="5"/>
  <c r="N6" i="5"/>
  <c r="M7" i="5"/>
  <c r="M8" i="5"/>
  <c r="M9" i="5"/>
  <c r="M10" i="5"/>
  <c r="M11" i="5"/>
  <c r="M12" i="5"/>
  <c r="M13" i="5"/>
  <c r="M14" i="5"/>
  <c r="M15" i="5"/>
  <c r="M16" i="5"/>
  <c r="M17" i="5"/>
  <c r="M18" i="5"/>
  <c r="M20" i="5"/>
  <c r="M21" i="5"/>
  <c r="M22" i="5"/>
  <c r="M23" i="5"/>
  <c r="M24" i="5"/>
  <c r="M25" i="5"/>
  <c r="M26" i="5"/>
  <c r="M27" i="5"/>
  <c r="M28" i="5"/>
  <c r="M29" i="5"/>
  <c r="M30" i="5"/>
  <c r="M31" i="5"/>
  <c r="M32" i="5"/>
  <c r="M33" i="5"/>
  <c r="M34" i="5"/>
  <c r="M35" i="5"/>
  <c r="M36" i="5"/>
  <c r="M37" i="5"/>
  <c r="M39" i="5"/>
  <c r="M40" i="5"/>
  <c r="M41" i="5"/>
  <c r="M42" i="5"/>
  <c r="M43" i="5"/>
  <c r="M44" i="5"/>
  <c r="M45" i="5"/>
  <c r="M46" i="5"/>
  <c r="M47" i="5"/>
  <c r="M48" i="5"/>
  <c r="M49" i="5"/>
  <c r="M50" i="5"/>
  <c r="M51" i="5"/>
  <c r="M52" i="5"/>
  <c r="M53" i="5"/>
  <c r="M55" i="5"/>
  <c r="M56" i="5"/>
  <c r="M57" i="5"/>
  <c r="M58" i="5"/>
  <c r="M59" i="5"/>
  <c r="M60" i="5"/>
  <c r="M61" i="5"/>
  <c r="M62" i="5"/>
  <c r="M63" i="5"/>
  <c r="M64" i="5"/>
  <c r="M65" i="5"/>
  <c r="M66" i="5"/>
  <c r="M67" i="5"/>
  <c r="M68" i="5"/>
  <c r="M69" i="5"/>
  <c r="M70" i="5"/>
  <c r="M72" i="5"/>
  <c r="M73" i="5"/>
  <c r="M74" i="5"/>
  <c r="M75" i="5"/>
  <c r="M76" i="5"/>
  <c r="M77" i="5"/>
  <c r="M78" i="5"/>
  <c r="M79" i="5"/>
  <c r="M80" i="5"/>
  <c r="M81" i="5"/>
  <c r="M82" i="5"/>
  <c r="M83" i="5"/>
  <c r="M84" i="5"/>
  <c r="M85" i="5"/>
  <c r="M86" i="5"/>
  <c r="M87" i="5"/>
  <c r="M88" i="5"/>
  <c r="M89" i="5"/>
  <c r="M90" i="5"/>
  <c r="M91" i="5"/>
  <c r="M92" i="5"/>
  <c r="M93" i="5"/>
  <c r="M94" i="5"/>
  <c r="M95"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1" i="5"/>
  <c r="M153" i="5"/>
  <c r="M154" i="5"/>
  <c r="M155" i="5"/>
  <c r="M156" i="5"/>
  <c r="M157" i="5"/>
  <c r="M158" i="5"/>
  <c r="M159" i="5"/>
  <c r="M160" i="5"/>
  <c r="M161" i="5"/>
  <c r="M162" i="5"/>
  <c r="M163" i="5"/>
  <c r="M164" i="5"/>
  <c r="M165" i="5"/>
  <c r="M166" i="5"/>
  <c r="M167" i="5"/>
  <c r="M168" i="5"/>
  <c r="M169" i="5"/>
  <c r="M170" i="5"/>
  <c r="M171" i="5"/>
  <c r="M172" i="5"/>
  <c r="M173" i="5"/>
  <c r="M175" i="5"/>
  <c r="M176" i="5"/>
  <c r="M177" i="5"/>
  <c r="M178" i="5"/>
  <c r="M179" i="5"/>
  <c r="M180" i="5"/>
  <c r="M181" i="5"/>
  <c r="M182" i="5"/>
  <c r="M183" i="5"/>
  <c r="M184" i="5"/>
  <c r="M185" i="5"/>
  <c r="M186" i="5"/>
  <c r="M187" i="5"/>
  <c r="M188" i="5"/>
  <c r="M189" i="5"/>
  <c r="M190" i="5"/>
  <c r="M191" i="5"/>
  <c r="M192" i="5"/>
  <c r="M193" i="5"/>
  <c r="M194" i="5"/>
  <c r="M195" i="5"/>
  <c r="M197" i="5"/>
  <c r="M198" i="5"/>
  <c r="M199" i="5"/>
  <c r="M200" i="5"/>
  <c r="M201" i="5"/>
  <c r="M202" i="5"/>
  <c r="M203" i="5"/>
  <c r="M204" i="5"/>
  <c r="M205" i="5"/>
  <c r="M206" i="5"/>
  <c r="M207" i="5"/>
  <c r="M208" i="5"/>
  <c r="M209" i="5"/>
  <c r="M210" i="5"/>
  <c r="M211" i="5"/>
  <c r="M212" i="5"/>
  <c r="M213" i="5"/>
  <c r="M214" i="5"/>
  <c r="M215" i="5"/>
  <c r="M216" i="5"/>
  <c r="M217" i="5"/>
  <c r="M219" i="5"/>
  <c r="M220" i="5"/>
  <c r="M221" i="5"/>
  <c r="M222" i="5"/>
  <c r="M223" i="5"/>
  <c r="M224" i="5"/>
  <c r="M225" i="5"/>
  <c r="M226" i="5"/>
  <c r="M227" i="5"/>
  <c r="M228" i="5"/>
  <c r="M229" i="5"/>
  <c r="M230" i="5"/>
  <c r="M231" i="5"/>
  <c r="M232" i="5"/>
  <c r="M233" i="5"/>
  <c r="M234" i="5"/>
  <c r="M235" i="5"/>
  <c r="M236" i="5"/>
  <c r="M238" i="5"/>
  <c r="M239" i="5"/>
  <c r="M240" i="5"/>
  <c r="M241" i="5"/>
  <c r="M242" i="5"/>
  <c r="M243" i="5"/>
  <c r="M244" i="5"/>
  <c r="M245" i="5"/>
  <c r="M246" i="5"/>
  <c r="M247" i="5"/>
  <c r="M248" i="5"/>
  <c r="M249" i="5"/>
  <c r="M250" i="5"/>
  <c r="M251" i="5"/>
  <c r="M252" i="5"/>
  <c r="M253" i="5"/>
  <c r="M254" i="5"/>
  <c r="M255" i="5"/>
  <c r="M256" i="5"/>
  <c r="M257" i="5"/>
  <c r="M258" i="5"/>
  <c r="M259" i="5"/>
  <c r="M261" i="5"/>
  <c r="M262" i="5"/>
  <c r="M263" i="5"/>
  <c r="M264" i="5"/>
  <c r="M265" i="5"/>
  <c r="M266" i="5"/>
  <c r="M267" i="5"/>
  <c r="M268" i="5"/>
  <c r="M269" i="5"/>
  <c r="M270" i="5"/>
  <c r="M271" i="5"/>
  <c r="M272" i="5"/>
  <c r="M273" i="5"/>
  <c r="M274" i="5"/>
  <c r="M275" i="5"/>
  <c r="M276" i="5"/>
  <c r="M277" i="5"/>
  <c r="M278" i="5"/>
  <c r="M279" i="5"/>
  <c r="M280" i="5"/>
  <c r="M281" i="5"/>
  <c r="M282" i="5"/>
  <c r="M284" i="5"/>
  <c r="M285" i="5"/>
  <c r="M286" i="5"/>
  <c r="M287" i="5"/>
  <c r="M288" i="5"/>
  <c r="M289" i="5"/>
  <c r="M290" i="5"/>
  <c r="M291" i="5"/>
  <c r="M292" i="5"/>
  <c r="M293" i="5"/>
  <c r="M294" i="5"/>
  <c r="M295" i="5"/>
  <c r="M296" i="5"/>
  <c r="M297" i="5"/>
  <c r="M298" i="5"/>
  <c r="M299" i="5"/>
  <c r="M300" i="5"/>
  <c r="M301" i="5"/>
  <c r="M302" i="5"/>
  <c r="M303" i="5"/>
  <c r="M305" i="5"/>
  <c r="M306" i="5"/>
  <c r="M307" i="5"/>
  <c r="M308" i="5"/>
  <c r="M309" i="5"/>
  <c r="M310" i="5"/>
  <c r="M311" i="5"/>
  <c r="M312" i="5"/>
  <c r="M313" i="5"/>
  <c r="M314" i="5"/>
  <c r="M315" i="5"/>
  <c r="M316" i="5"/>
  <c r="M317" i="5"/>
  <c r="M318" i="5"/>
  <c r="M319" i="5"/>
  <c r="M320" i="5"/>
  <c r="M321" i="5"/>
  <c r="M322" i="5"/>
  <c r="M323" i="5"/>
  <c r="M324" i="5"/>
  <c r="M325" i="5"/>
  <c r="M326" i="5"/>
  <c r="M328" i="5"/>
  <c r="M329" i="5"/>
  <c r="M330" i="5"/>
  <c r="M331" i="5"/>
  <c r="M332" i="5"/>
  <c r="M333" i="5"/>
  <c r="M334" i="5"/>
  <c r="M335" i="5"/>
  <c r="M336" i="5"/>
  <c r="M337" i="5"/>
  <c r="M338" i="5"/>
  <c r="M339" i="5"/>
  <c r="M340" i="5"/>
  <c r="M341" i="5"/>
  <c r="M342" i="5"/>
  <c r="M343" i="5"/>
  <c r="M344" i="5"/>
  <c r="M345" i="5"/>
  <c r="M346" i="5"/>
  <c r="M347" i="5"/>
  <c r="M348" i="5"/>
  <c r="M349" i="5"/>
  <c r="M351" i="5"/>
  <c r="M352" i="5"/>
  <c r="M353" i="5"/>
  <c r="M354" i="5"/>
  <c r="M355" i="5"/>
  <c r="M356" i="5"/>
  <c r="M357" i="5"/>
  <c r="M358" i="5"/>
  <c r="M359" i="5"/>
  <c r="M360" i="5"/>
  <c r="M361" i="5"/>
  <c r="M362" i="5"/>
  <c r="M363" i="5"/>
  <c r="M364" i="5"/>
  <c r="M365" i="5"/>
  <c r="M366" i="5"/>
  <c r="M367" i="5"/>
  <c r="M368" i="5"/>
  <c r="M369" i="5"/>
  <c r="M371" i="5"/>
  <c r="M372" i="5"/>
  <c r="M373" i="5"/>
  <c r="M374" i="5"/>
  <c r="M375" i="5"/>
  <c r="M376" i="5"/>
  <c r="M377" i="5"/>
  <c r="M378" i="5"/>
  <c r="M379" i="5"/>
  <c r="M380" i="5"/>
  <c r="M381" i="5"/>
  <c r="M382" i="5"/>
  <c r="M383" i="5"/>
  <c r="M384" i="5"/>
  <c r="M385" i="5"/>
  <c r="M386" i="5"/>
  <c r="M387" i="5"/>
  <c r="M388" i="5"/>
  <c r="M389" i="5"/>
  <c r="M390" i="5"/>
  <c r="M391" i="5"/>
  <c r="M393" i="5"/>
  <c r="M394" i="5"/>
  <c r="M395" i="5"/>
  <c r="M396" i="5"/>
  <c r="M397" i="5"/>
  <c r="M398" i="5"/>
  <c r="M399" i="5"/>
  <c r="M400" i="5"/>
  <c r="M401" i="5"/>
  <c r="M402" i="5"/>
  <c r="M403" i="5"/>
  <c r="M404" i="5"/>
  <c r="M405" i="5"/>
  <c r="M406" i="5"/>
  <c r="M407" i="5"/>
  <c r="M408" i="5"/>
  <c r="M409" i="5"/>
  <c r="M410" i="5"/>
  <c r="M411" i="5"/>
  <c r="M412" i="5"/>
  <c r="M413" i="5"/>
  <c r="M414" i="5"/>
  <c r="M415"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3" i="5"/>
  <c r="M444" i="5"/>
  <c r="M445" i="5"/>
  <c r="M446" i="5"/>
  <c r="M447" i="5"/>
  <c r="M448" i="5"/>
  <c r="M449" i="5"/>
  <c r="M450" i="5"/>
  <c r="M451" i="5"/>
  <c r="M452" i="5"/>
  <c r="M453" i="5"/>
  <c r="M454" i="5"/>
  <c r="M455" i="5"/>
  <c r="M456" i="5"/>
  <c r="M457" i="5"/>
  <c r="M458" i="5"/>
  <c r="M459" i="5"/>
  <c r="M460" i="5"/>
  <c r="M461" i="5"/>
  <c r="M462" i="5"/>
  <c r="M6" i="5"/>
  <c r="D152" i="5" l="1"/>
  <c r="E152" i="5"/>
  <c r="F152" i="5"/>
  <c r="G152" i="5"/>
  <c r="H152" i="5"/>
  <c r="I152" i="5"/>
  <c r="J152" i="5"/>
  <c r="K152" i="5"/>
  <c r="L152" i="5"/>
  <c r="O152" i="5"/>
  <c r="P152" i="5"/>
  <c r="C152" i="5"/>
  <c r="M152" i="5" l="1"/>
  <c r="N152" i="5"/>
</calcChain>
</file>

<file path=xl/sharedStrings.xml><?xml version="1.0" encoding="utf-8"?>
<sst xmlns="http://schemas.openxmlformats.org/spreadsheetml/2006/main" count="2185" uniqueCount="120">
  <si>
    <t>Le Rocher-Percé</t>
  </si>
  <si>
    <t>La Côte-de-Gaspé</t>
  </si>
  <si>
    <t>La Haute-Gaspésie</t>
  </si>
  <si>
    <t>Bonaventure</t>
  </si>
  <si>
    <t>Avignon</t>
  </si>
  <si>
    <t>Valeur ($)</t>
  </si>
  <si>
    <t>Volume (kg)</t>
  </si>
  <si>
    <t>Année</t>
  </si>
  <si>
    <t>Ensemble des régions maritimes du Québec</t>
  </si>
  <si>
    <t>Poissons de fond</t>
  </si>
  <si>
    <t>Poissons pélagiques</t>
  </si>
  <si>
    <t>Crabe des neiges</t>
  </si>
  <si>
    <t>Crevette nordique</t>
  </si>
  <si>
    <t>Homard d'Amérique</t>
  </si>
  <si>
    <t>Autres mollusques et crustacés</t>
  </si>
  <si>
    <t>Autres espèces</t>
  </si>
  <si>
    <t>Année/Espèce</t>
  </si>
  <si>
    <t>Asie</t>
  </si>
  <si>
    <t>Canada</t>
  </si>
  <si>
    <t>Suisse</t>
  </si>
  <si>
    <t>Allemagne</t>
  </si>
  <si>
    <t>Danemark</t>
  </si>
  <si>
    <t>Europe</t>
  </si>
  <si>
    <t>Royaume-Uni</t>
  </si>
  <si>
    <t>Italie</t>
  </si>
  <si>
    <t>Japon</t>
  </si>
  <si>
    <t>Norvège</t>
  </si>
  <si>
    <t>Suède</t>
  </si>
  <si>
    <t>États-Unis</t>
  </si>
  <si>
    <t>Chine</t>
  </si>
  <si>
    <t>Cuba</t>
  </si>
  <si>
    <t>Algérie</t>
  </si>
  <si>
    <t>France</t>
  </si>
  <si>
    <t>Inde</t>
  </si>
  <si>
    <t>Portugal</t>
  </si>
  <si>
    <t>Antilles néerlandaises</t>
  </si>
  <si>
    <t>Espagne</t>
  </si>
  <si>
    <t>Indonésie</t>
  </si>
  <si>
    <t>Colombie-Britannique</t>
  </si>
  <si>
    <t>Île-du-Prince-Édouard</t>
  </si>
  <si>
    <t>Nouveau-Brunswick</t>
  </si>
  <si>
    <t>Nouvelle-Écosse</t>
  </si>
  <si>
    <t>Ontario</t>
  </si>
  <si>
    <t>Québec</t>
  </si>
  <si>
    <t>Terre-Neuve-et-Labrador</t>
  </si>
  <si>
    <t>Haïti</t>
  </si>
  <si>
    <t>Corée, République de</t>
  </si>
  <si>
    <t>Islande</t>
  </si>
  <si>
    <t>Mexique</t>
  </si>
  <si>
    <t>Russie, Fédération de</t>
  </si>
  <si>
    <t>Finlande</t>
  </si>
  <si>
    <t>Alberta</t>
  </si>
  <si>
    <t>Sakatchewan</t>
  </si>
  <si>
    <t>Dominicaine, République</t>
  </si>
  <si>
    <t>Manitoba</t>
  </si>
  <si>
    <t>Hong Kong</t>
  </si>
  <si>
    <t>Jamaïque</t>
  </si>
  <si>
    <t>Corée, République populaire démocratique de</t>
  </si>
  <si>
    <t>Égypte</t>
  </si>
  <si>
    <t>Viet Nam</t>
  </si>
  <si>
    <t>Belgique</t>
  </si>
  <si>
    <t>Nigéria</t>
  </si>
  <si>
    <t>Porto Rico</t>
  </si>
  <si>
    <t>Albanie</t>
  </si>
  <si>
    <t>Estonie</t>
  </si>
  <si>
    <t>Ukraine</t>
  </si>
  <si>
    <t>Antigua-et-Barbuda</t>
  </si>
  <si>
    <t>Valeur des ventes ($)</t>
  </si>
  <si>
    <t>Volume des ventes (Kg)</t>
  </si>
  <si>
    <t>Année/pays</t>
  </si>
  <si>
    <t>Province inconnue</t>
  </si>
  <si>
    <t>Pays inconnu</t>
  </si>
  <si>
    <t>N.D.</t>
  </si>
  <si>
    <t>Crabe commun</t>
  </si>
  <si>
    <t>Homard</t>
  </si>
  <si>
    <t>Crevette</t>
  </si>
  <si>
    <t>Hareng d'automne</t>
  </si>
  <si>
    <t>Mye commune</t>
  </si>
  <si>
    <t>Autres produits marins</t>
  </si>
  <si>
    <t>Mactre de Stimpson</t>
  </si>
  <si>
    <t>Produits marins</t>
  </si>
  <si>
    <t>n</t>
  </si>
  <si>
    <t>Ensemble de la Gaspésie</t>
  </si>
  <si>
    <t>Production des piscicultures et des étangs de pêche</t>
  </si>
  <si>
    <t>Ensemble du Québec</t>
  </si>
  <si>
    <t>Production des piscicultures et des étangs de pêche par espèce</t>
  </si>
  <si>
    <t>Omble fontaine</t>
  </si>
  <si>
    <t>Omble chevalier</t>
  </si>
  <si>
    <t>Omble de fontaine</t>
  </si>
  <si>
    <t>Détenteurs de permis aquacole en milieu terrestre et de permis d'étang de pêche commercial (n)</t>
  </si>
  <si>
    <t xml:space="preserve">Il est commun que les détenteurs de permis aquacole en milieu terrestre détiennent également un permis d'étang de pêche. Les doublons ont été supprimés. </t>
  </si>
  <si>
    <t>Emplois estimés (n)</t>
  </si>
  <si>
    <t>2016*</t>
  </si>
  <si>
    <t xml:space="preserve">* Les emplois en étang de pêche sont compilés depuis 2016. </t>
  </si>
  <si>
    <t>Emplois maximal en établissements de transformation (n)</t>
  </si>
  <si>
    <t>Source : Pêches et Océans Canada - Région du Québec, compilation du MAPAQ, 2022-03-24</t>
  </si>
  <si>
    <t>Expéditions des établissements de transformation en valeur et en volume</t>
  </si>
  <si>
    <t>Expéditions des établissements de transformation par espèce en valeur et en volume</t>
  </si>
  <si>
    <t>Ventes des établissements de transformation par pays en valeur et en volume</t>
  </si>
  <si>
    <t>Production des maricultures</t>
  </si>
  <si>
    <t>Détenteur de permis aquacole en milieu aquatique commercial (n)</t>
  </si>
  <si>
    <t>Détenteur de permis aquacole en milieu aquatique de recherche et expérimentation (n)</t>
  </si>
  <si>
    <t>Production des maricultures par espèce</t>
  </si>
  <si>
    <t>Moule bleue</t>
  </si>
  <si>
    <t>Pétoncle</t>
  </si>
  <si>
    <t>Huître américaine</t>
  </si>
  <si>
    <t>Source : MAPAQ - Sous-ministériat aux pêches et à l'aquaculture commerciales</t>
  </si>
  <si>
    <t xml:space="preserve">La production comprends le marché de la table, de l'ensemencement et les étangs de pêche. </t>
  </si>
  <si>
    <t xml:space="preserve">Il n'y a pas de permis de recherche pour l'aquaculture en milieu terrestre. </t>
  </si>
  <si>
    <t>Les expéditions représentent la quantité produite et la valeur à la sortie des établissements du Québec sous permis ayant effectué au moins 50 000 $ d'achats à quai. Comprend les détaillants détenant un permis de ventes au détail (ex. poissonneries), les détenteurs de permis d’acquéreurs de produits marins et les usines sous permis de transformation.</t>
  </si>
  <si>
    <t>Les expéditions comprennent les produits en inventaires.</t>
  </si>
  <si>
    <t>Les ventes représentent la quantité produite et la valeur à la sortie des établissements du Québec sous permis ayant effectué au moins 50 000 $ d'achats à quai. Comprend les détaillants détenant un permis de ventes au détail (ex. poissonneries), les détenteurs de permis d’acquéreurs de produits marins et les usines sous permis de transformation.</t>
  </si>
  <si>
    <t xml:space="preserve">Les produits en inventaire sont exclus des ventes. </t>
  </si>
  <si>
    <t>Les emplois maximal représentent le nombre maximal de T4 délivrés par les sétablissements du Québec sous permis ayant effectué au moins 50 000 $ d'achats à quai. Comprend les détaillants détenant un permis de ventes au détail (ex. poissonneries), les détenteurs de permis d’acquéreurs de produits marins et les usines sous permis de transformation.</t>
  </si>
  <si>
    <t>Source : MAPAQ - Sous-ministériat à la santé animale et à l’inspection des aliments</t>
  </si>
  <si>
    <t>Permis d'établissement de transformation de produits marins délivrés (n)</t>
  </si>
  <si>
    <t>Les appellations "Produits marins" et "Autres produits marins" n'excluent pas nécessairement les espèces des autres catégories (crabe des neiges, crabe commun, homard, crevette, poissons de fond, hareng d'automne, mye commune, mactre de Stimpson)</t>
  </si>
  <si>
    <t>Permis d'établissement de transformation de produits marins délivrés selon les espèces autorisées (n)</t>
  </si>
  <si>
    <t>Une entreprise peut détenir plusieurs permis (différents types de permis, autres lieux de production). Un même permis peut avoir plusieurs autorisations.</t>
  </si>
  <si>
    <t xml:space="preserve">Une entreprise peut détenir plusieurs permis (différents types de permis, autres lieux de production).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</si>
</sst>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1" xfId="0" applyBorder="1"/>
    <xf numFmtId="0" fontId="0" fillId="0" borderId="1" xfId="0" applyNumberFormat="1" applyBorder="1"/>
    <xf numFmtId="3" fontId="0" fillId="0" borderId="1" xfId="0" applyNumberFormat="1" applyBorder="1"/>
    <xf numFmtId="0" fontId="0" fillId="0" borderId="1" xfId="0" applyBorder="1" applyAlignment="1">
      <alignment horizontal="center"/>
    </xf>
    <xf numFmtId="0" fontId="0" fillId="0" borderId="1" xfId="0" applyBorder="1" applyAlignment="1">
      <alignment horizontal="center" vertical="center" wrapText="1"/>
    </xf>
    <xf numFmtId="3" fontId="1" fillId="0" borderId="1" xfId="0" applyNumberFormat="1" applyFont="1" applyBorder="1"/>
    <xf numFmtId="0" fontId="0" fillId="0" borderId="1" xfId="0" applyBorder="1" applyAlignment="1">
      <alignment horizontal="right"/>
    </xf>
    <xf numFmtId="0" fontId="0" fillId="0" borderId="1" xfId="0" applyBorder="1" applyAlignment="1">
      <alignment horizontal="left"/>
    </xf>
    <xf numFmtId="3" fontId="2" fillId="0" borderId="1" xfId="0" applyNumberFormat="1" applyFont="1" applyBorder="1"/>
    <xf numFmtId="3" fontId="0" fillId="0" borderId="0" xfId="0" applyNumberFormat="1"/>
    <xf numFmtId="3" fontId="0" fillId="0" borderId="1" xfId="0" applyNumberFormat="1" applyFont="1" applyBorder="1"/>
    <xf numFmtId="3" fontId="0" fillId="0" borderId="1" xfId="0" applyNumberFormat="1" applyFill="1" applyBorder="1"/>
    <xf numFmtId="3" fontId="1" fillId="0" borderId="1" xfId="0" applyNumberFormat="1" applyFont="1" applyFill="1" applyBorder="1"/>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right"/>
    </xf>
    <xf numFmtId="0" fontId="0" fillId="2" borderId="1" xfId="0" applyFill="1" applyBorder="1"/>
    <xf numFmtId="0" fontId="0" fillId="0" borderId="1" xfId="0" applyFill="1" applyBorder="1"/>
    <xf numFmtId="0" fontId="0" fillId="0" borderId="1" xfId="0" applyFill="1" applyBorder="1" applyAlignment="1">
      <alignment horizontal="center" vertical="center" wrapText="1"/>
    </xf>
    <xf numFmtId="0" fontId="0" fillId="0" borderId="1" xfId="0" applyFill="1" applyBorder="1" applyAlignment="1">
      <alignment horizontal="right"/>
    </xf>
    <xf numFmtId="0" fontId="0" fillId="0" borderId="1" xfId="0" applyBorder="1" applyAlignment="1">
      <alignment horizontal="center"/>
    </xf>
    <xf numFmtId="3" fontId="2" fillId="0" borderId="1" xfId="0" applyNumberFormat="1" applyFont="1"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2" fillId="0" borderId="1" xfId="0" applyFont="1" applyBorder="1"/>
    <xf numFmtId="0" fontId="0" fillId="0" borderId="1" xfId="0" applyNumberFormat="1" applyFill="1" applyBorder="1"/>
    <xf numFmtId="3" fontId="2" fillId="0" borderId="1" xfId="0" applyNumberFormat="1" applyFont="1" applyFill="1" applyBorder="1"/>
    <xf numFmtId="0" fontId="0" fillId="0" borderId="0" xfId="0" applyFill="1"/>
    <xf numFmtId="0" fontId="0" fillId="0" borderId="1" xfId="0" applyBorder="1" applyAlignment="1">
      <alignment horizontal="center"/>
    </xf>
    <xf numFmtId="0" fontId="2" fillId="0" borderId="1" xfId="0" applyFont="1" applyBorder="1" applyAlignment="1">
      <alignment horizontal="right"/>
    </xf>
    <xf numFmtId="0" fontId="0" fillId="0" borderId="1" xfId="0" applyNumberFormat="1" applyBorder="1" applyAlignment="1">
      <alignment horizontal="right"/>
    </xf>
    <xf numFmtId="0" fontId="0" fillId="0" borderId="1" xfId="0" applyBorder="1" applyAlignment="1">
      <alignment vertical="center"/>
    </xf>
    <xf numFmtId="0" fontId="0" fillId="0" borderId="1" xfId="0" applyBorder="1" applyAlignment="1"/>
    <xf numFmtId="0" fontId="2" fillId="0" borderId="1" xfId="0" applyFont="1" applyBorder="1" applyAlignment="1">
      <alignment horizontal="center"/>
    </xf>
    <xf numFmtId="0" fontId="2" fillId="0" borderId="0" xfId="0" applyFont="1"/>
    <xf numFmtId="0" fontId="2"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left"/>
    </xf>
    <xf numFmtId="0" fontId="0" fillId="0" borderId="0" xfId="0" applyBorder="1" applyAlignment="1">
      <alignment horizontal="center"/>
    </xf>
    <xf numFmtId="0" fontId="0" fillId="0" borderId="0" xfId="0" applyBorder="1" applyAlignment="1">
      <alignment horizontal="center" vertical="center" wrapText="1"/>
    </xf>
    <xf numFmtId="3" fontId="2" fillId="0" borderId="0" xfId="0" applyNumberFormat="1" applyFont="1" applyBorder="1" applyAlignment="1">
      <alignment horizontal="right"/>
    </xf>
    <xf numFmtId="3" fontId="2" fillId="0" borderId="0" xfId="0" applyNumberFormat="1" applyFont="1" applyBorder="1"/>
    <xf numFmtId="0" fontId="2" fillId="0" borderId="0" xfId="0" applyFont="1" applyBorder="1"/>
    <xf numFmtId="0" fontId="0" fillId="0" borderId="0" xfId="0" applyBorder="1"/>
    <xf numFmtId="0" fontId="0" fillId="0" borderId="0" xfId="0" applyBorder="1" applyAlignment="1"/>
    <xf numFmtId="0" fontId="0" fillId="0" borderId="0" xfId="0" applyNumberFormat="1" applyBorder="1"/>
    <xf numFmtId="3" fontId="1" fillId="0" borderId="0" xfId="0" applyNumberFormat="1" applyFont="1" applyBorder="1"/>
    <xf numFmtId="0" fontId="0" fillId="0" borderId="0" xfId="0" applyAlignment="1"/>
    <xf numFmtId="0" fontId="1" fillId="0" borderId="0" xfId="0" applyFont="1"/>
    <xf numFmtId="3" fontId="1" fillId="4" borderId="1" xfId="0" applyNumberFormat="1" applyFont="1" applyFill="1" applyBorder="1"/>
    <xf numFmtId="3" fontId="1" fillId="4" borderId="1" xfId="0" applyNumberFormat="1" applyFont="1" applyFill="1" applyBorder="1" applyAlignment="1">
      <alignment horizontal="right"/>
    </xf>
    <xf numFmtId="3" fontId="0" fillId="4" borderId="1" xfId="0" applyNumberFormat="1" applyFill="1" applyBorder="1"/>
    <xf numFmtId="0" fontId="0" fillId="0" borderId="1"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0" fillId="3" borderId="1" xfId="0"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xf>
    <xf numFmtId="0" fontId="0" fillId="0" borderId="1" xfId="0"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vertical="center"/>
    </xf>
    <xf numFmtId="0" fontId="1" fillId="4" borderId="1" xfId="0" applyFont="1" applyFill="1" applyBorder="1"/>
    <xf numFmtId="0" fontId="1" fillId="4"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1E72-4435-4643-A96F-6DE598387D26}">
  <dimension ref="B2:AH82"/>
  <sheetViews>
    <sheetView zoomScaleNormal="100" workbookViewId="0">
      <selection activeCell="B81" sqref="B81:AH81"/>
    </sheetView>
  </sheetViews>
  <sheetFormatPr baseColWidth="10" defaultRowHeight="14.4" x14ac:dyDescent="0.3"/>
  <cols>
    <col min="1" max="1" width="3.5546875" customWidth="1"/>
  </cols>
  <sheetData>
    <row r="2" spans="2:18" x14ac:dyDescent="0.3">
      <c r="B2" s="65" t="s">
        <v>99</v>
      </c>
      <c r="C2" s="66"/>
      <c r="D2" s="66"/>
      <c r="E2" s="66"/>
      <c r="F2" s="66"/>
      <c r="G2" s="66"/>
      <c r="H2" s="66"/>
      <c r="I2" s="66"/>
      <c r="J2" s="66"/>
      <c r="K2" s="66"/>
      <c r="L2" s="66"/>
      <c r="M2" s="66"/>
      <c r="N2" s="66"/>
      <c r="O2" s="66"/>
      <c r="P2" s="67"/>
      <c r="Q2" s="42"/>
      <c r="R2" s="42"/>
    </row>
    <row r="3" spans="2:18" x14ac:dyDescent="0.3">
      <c r="B3" s="60" t="s">
        <v>7</v>
      </c>
      <c r="C3" s="61" t="s">
        <v>0</v>
      </c>
      <c r="D3" s="61"/>
      <c r="E3" s="61" t="s">
        <v>1</v>
      </c>
      <c r="F3" s="61"/>
      <c r="G3" s="61" t="s">
        <v>2</v>
      </c>
      <c r="H3" s="61"/>
      <c r="I3" s="61" t="s">
        <v>3</v>
      </c>
      <c r="J3" s="61"/>
      <c r="K3" s="61" t="s">
        <v>4</v>
      </c>
      <c r="L3" s="61"/>
      <c r="M3" s="57" t="s">
        <v>82</v>
      </c>
      <c r="N3" s="59"/>
      <c r="O3" s="68" t="s">
        <v>84</v>
      </c>
      <c r="P3" s="68"/>
      <c r="Q3" s="43"/>
      <c r="R3" s="43"/>
    </row>
    <row r="4" spans="2:18" x14ac:dyDescent="0.3">
      <c r="B4" s="60"/>
      <c r="C4" s="27" t="s">
        <v>5</v>
      </c>
      <c r="D4" s="27" t="s">
        <v>6</v>
      </c>
      <c r="E4" s="27" t="s">
        <v>5</v>
      </c>
      <c r="F4" s="27" t="s">
        <v>6</v>
      </c>
      <c r="G4" s="27" t="s">
        <v>5</v>
      </c>
      <c r="H4" s="27" t="s">
        <v>6</v>
      </c>
      <c r="I4" s="27" t="s">
        <v>5</v>
      </c>
      <c r="J4" s="27" t="s">
        <v>6</v>
      </c>
      <c r="K4" s="27" t="s">
        <v>5</v>
      </c>
      <c r="L4" s="27" t="s">
        <v>6</v>
      </c>
      <c r="M4" s="27" t="s">
        <v>5</v>
      </c>
      <c r="N4" s="27" t="s">
        <v>6</v>
      </c>
      <c r="O4" s="27" t="s">
        <v>5</v>
      </c>
      <c r="P4" s="27" t="s">
        <v>6</v>
      </c>
      <c r="Q4" s="42"/>
      <c r="R4" s="42"/>
    </row>
    <row r="5" spans="2:18" x14ac:dyDescent="0.3">
      <c r="B5" s="2">
        <v>2000</v>
      </c>
      <c r="C5" s="24" t="s">
        <v>72</v>
      </c>
      <c r="D5" s="24" t="s">
        <v>72</v>
      </c>
      <c r="E5" s="24" t="s">
        <v>72</v>
      </c>
      <c r="F5" s="24" t="s">
        <v>72</v>
      </c>
      <c r="G5" s="24" t="s">
        <v>72</v>
      </c>
      <c r="H5" s="24" t="s">
        <v>72</v>
      </c>
      <c r="I5" s="24" t="s">
        <v>72</v>
      </c>
      <c r="J5" s="24" t="s">
        <v>72</v>
      </c>
      <c r="K5" s="24" t="s">
        <v>72</v>
      </c>
      <c r="L5" s="24" t="s">
        <v>72</v>
      </c>
      <c r="M5" s="24" t="s">
        <v>72</v>
      </c>
      <c r="N5" s="24" t="s">
        <v>72</v>
      </c>
      <c r="O5" s="24" t="s">
        <v>72</v>
      </c>
      <c r="P5" s="24" t="s">
        <v>72</v>
      </c>
      <c r="Q5" s="44"/>
      <c r="R5" s="44"/>
    </row>
    <row r="6" spans="2:18" x14ac:dyDescent="0.3">
      <c r="B6" s="2">
        <v>2001</v>
      </c>
      <c r="C6" s="24" t="s">
        <v>72</v>
      </c>
      <c r="D6" s="24" t="s">
        <v>72</v>
      </c>
      <c r="E6" s="24" t="s">
        <v>72</v>
      </c>
      <c r="F6" s="24" t="s">
        <v>72</v>
      </c>
      <c r="G6" s="24" t="s">
        <v>72</v>
      </c>
      <c r="H6" s="24" t="s">
        <v>72</v>
      </c>
      <c r="I6" s="24" t="s">
        <v>72</v>
      </c>
      <c r="J6" s="24" t="s">
        <v>72</v>
      </c>
      <c r="K6" s="24" t="s">
        <v>72</v>
      </c>
      <c r="L6" s="24" t="s">
        <v>72</v>
      </c>
      <c r="M6" s="24" t="s">
        <v>72</v>
      </c>
      <c r="N6" s="24" t="s">
        <v>72</v>
      </c>
      <c r="O6" s="24" t="s">
        <v>72</v>
      </c>
      <c r="P6" s="24" t="s">
        <v>72</v>
      </c>
      <c r="Q6" s="44"/>
      <c r="R6" s="44"/>
    </row>
    <row r="7" spans="2:18" x14ac:dyDescent="0.3">
      <c r="B7" s="2">
        <v>2002</v>
      </c>
      <c r="C7" s="24" t="s">
        <v>72</v>
      </c>
      <c r="D7" s="24" t="s">
        <v>72</v>
      </c>
      <c r="E7" s="24" t="s">
        <v>72</v>
      </c>
      <c r="F7" s="24" t="s">
        <v>72</v>
      </c>
      <c r="G7" s="24" t="s">
        <v>72</v>
      </c>
      <c r="H7" s="24" t="s">
        <v>72</v>
      </c>
      <c r="I7" s="24" t="s">
        <v>72</v>
      </c>
      <c r="J7" s="24" t="s">
        <v>72</v>
      </c>
      <c r="K7" s="24" t="s">
        <v>72</v>
      </c>
      <c r="L7" s="24" t="s">
        <v>72</v>
      </c>
      <c r="M7" s="24" t="s">
        <v>72</v>
      </c>
      <c r="N7" s="24" t="s">
        <v>72</v>
      </c>
      <c r="O7" s="24" t="s">
        <v>72</v>
      </c>
      <c r="P7" s="24" t="s">
        <v>72</v>
      </c>
      <c r="Q7" s="44"/>
      <c r="R7" s="44"/>
    </row>
    <row r="8" spans="2:18" x14ac:dyDescent="0.3">
      <c r="B8" s="2">
        <v>2003</v>
      </c>
      <c r="C8" s="24" t="s">
        <v>72</v>
      </c>
      <c r="D8" s="24" t="s">
        <v>72</v>
      </c>
      <c r="E8" s="24" t="s">
        <v>72</v>
      </c>
      <c r="F8" s="24" t="s">
        <v>72</v>
      </c>
      <c r="G8" s="24" t="s">
        <v>72</v>
      </c>
      <c r="H8" s="24" t="s">
        <v>72</v>
      </c>
      <c r="I8" s="24" t="s">
        <v>72</v>
      </c>
      <c r="J8" s="24" t="s">
        <v>72</v>
      </c>
      <c r="K8" s="24" t="s">
        <v>72</v>
      </c>
      <c r="L8" s="24" t="s">
        <v>72</v>
      </c>
      <c r="M8" s="24" t="s">
        <v>72</v>
      </c>
      <c r="N8" s="24" t="s">
        <v>72</v>
      </c>
      <c r="O8" s="24" t="s">
        <v>72</v>
      </c>
      <c r="P8" s="24" t="s">
        <v>72</v>
      </c>
      <c r="Q8" s="44"/>
      <c r="R8" s="44"/>
    </row>
    <row r="9" spans="2:18" x14ac:dyDescent="0.3">
      <c r="B9" s="2">
        <v>2004</v>
      </c>
      <c r="C9" s="24" t="s">
        <v>72</v>
      </c>
      <c r="D9" s="24" t="s">
        <v>72</v>
      </c>
      <c r="E9" s="24" t="s">
        <v>72</v>
      </c>
      <c r="F9" s="24" t="s">
        <v>72</v>
      </c>
      <c r="G9" s="24" t="s">
        <v>72</v>
      </c>
      <c r="H9" s="24" t="s">
        <v>72</v>
      </c>
      <c r="I9" s="24" t="s">
        <v>72</v>
      </c>
      <c r="J9" s="24" t="s">
        <v>72</v>
      </c>
      <c r="K9" s="24" t="s">
        <v>72</v>
      </c>
      <c r="L9" s="24" t="s">
        <v>72</v>
      </c>
      <c r="M9" s="24" t="s">
        <v>72</v>
      </c>
      <c r="N9" s="24" t="s">
        <v>72</v>
      </c>
      <c r="O9" s="24" t="s">
        <v>72</v>
      </c>
      <c r="P9" s="24" t="s">
        <v>72</v>
      </c>
      <c r="Q9" s="44"/>
      <c r="R9" s="44"/>
    </row>
    <row r="10" spans="2:18" x14ac:dyDescent="0.3">
      <c r="B10" s="2">
        <v>2005</v>
      </c>
      <c r="C10" s="24" t="s">
        <v>72</v>
      </c>
      <c r="D10" s="24" t="s">
        <v>72</v>
      </c>
      <c r="E10" s="24" t="s">
        <v>72</v>
      </c>
      <c r="F10" s="24" t="s">
        <v>72</v>
      </c>
      <c r="G10" s="24" t="s">
        <v>72</v>
      </c>
      <c r="H10" s="24" t="s">
        <v>72</v>
      </c>
      <c r="I10" s="24" t="s">
        <v>72</v>
      </c>
      <c r="J10" s="24" t="s">
        <v>72</v>
      </c>
      <c r="K10" s="24" t="s">
        <v>72</v>
      </c>
      <c r="L10" s="24" t="s">
        <v>72</v>
      </c>
      <c r="M10" s="24" t="s">
        <v>72</v>
      </c>
      <c r="N10" s="24" t="s">
        <v>72</v>
      </c>
      <c r="O10" s="24" t="s">
        <v>72</v>
      </c>
      <c r="P10" s="24" t="s">
        <v>72</v>
      </c>
      <c r="Q10" s="44"/>
      <c r="R10" s="44"/>
    </row>
    <row r="11" spans="2:18" x14ac:dyDescent="0.3">
      <c r="B11" s="2">
        <v>2006</v>
      </c>
      <c r="C11" s="24" t="s">
        <v>72</v>
      </c>
      <c r="D11" s="24" t="s">
        <v>72</v>
      </c>
      <c r="E11" s="24" t="s">
        <v>72</v>
      </c>
      <c r="F11" s="24" t="s">
        <v>72</v>
      </c>
      <c r="G11" s="24" t="s">
        <v>72</v>
      </c>
      <c r="H11" s="24" t="s">
        <v>72</v>
      </c>
      <c r="I11" s="24" t="s">
        <v>72</v>
      </c>
      <c r="J11" s="24" t="s">
        <v>72</v>
      </c>
      <c r="K11" s="24" t="s">
        <v>72</v>
      </c>
      <c r="L11" s="24" t="s">
        <v>72</v>
      </c>
      <c r="M11" s="24" t="s">
        <v>72</v>
      </c>
      <c r="N11" s="24" t="s">
        <v>72</v>
      </c>
      <c r="O11" s="24" t="s">
        <v>72</v>
      </c>
      <c r="P11" s="24" t="s">
        <v>72</v>
      </c>
      <c r="Q11" s="44"/>
      <c r="R11" s="44"/>
    </row>
    <row r="12" spans="2:18" x14ac:dyDescent="0.3">
      <c r="B12" s="2">
        <v>2007</v>
      </c>
      <c r="C12" s="24" t="s">
        <v>72</v>
      </c>
      <c r="D12" s="24" t="s">
        <v>72</v>
      </c>
      <c r="E12" s="24" t="s">
        <v>72</v>
      </c>
      <c r="F12" s="24" t="s">
        <v>72</v>
      </c>
      <c r="G12" s="24" t="s">
        <v>72</v>
      </c>
      <c r="H12" s="24" t="s">
        <v>72</v>
      </c>
      <c r="I12" s="24" t="s">
        <v>72</v>
      </c>
      <c r="J12" s="24" t="s">
        <v>72</v>
      </c>
      <c r="K12" s="24" t="s">
        <v>72</v>
      </c>
      <c r="L12" s="24" t="s">
        <v>72</v>
      </c>
      <c r="M12" s="24" t="s">
        <v>72</v>
      </c>
      <c r="N12" s="24" t="s">
        <v>72</v>
      </c>
      <c r="O12" s="24" t="s">
        <v>72</v>
      </c>
      <c r="P12" s="24" t="s">
        <v>72</v>
      </c>
      <c r="Q12" s="45"/>
      <c r="R12" s="45"/>
    </row>
    <row r="13" spans="2:18" x14ac:dyDescent="0.3">
      <c r="B13" s="2">
        <v>2008</v>
      </c>
      <c r="C13" s="24" t="s">
        <v>72</v>
      </c>
      <c r="D13" s="24" t="s">
        <v>72</v>
      </c>
      <c r="E13" s="24" t="s">
        <v>72</v>
      </c>
      <c r="F13" s="24" t="s">
        <v>72</v>
      </c>
      <c r="G13" s="24" t="s">
        <v>72</v>
      </c>
      <c r="H13" s="24" t="s">
        <v>72</v>
      </c>
      <c r="I13" s="24" t="s">
        <v>72</v>
      </c>
      <c r="J13" s="24" t="s">
        <v>72</v>
      </c>
      <c r="K13" s="24" t="s">
        <v>72</v>
      </c>
      <c r="L13" s="24" t="s">
        <v>72</v>
      </c>
      <c r="M13" s="24" t="s">
        <v>72</v>
      </c>
      <c r="N13" s="24" t="s">
        <v>72</v>
      </c>
      <c r="O13" s="24" t="s">
        <v>72</v>
      </c>
      <c r="P13" s="24" t="s">
        <v>72</v>
      </c>
      <c r="Q13" s="45"/>
      <c r="R13" s="45"/>
    </row>
    <row r="14" spans="2:18" x14ac:dyDescent="0.3">
      <c r="B14" s="2">
        <v>2009</v>
      </c>
      <c r="C14" s="53"/>
      <c r="D14" s="53"/>
      <c r="E14" s="53"/>
      <c r="F14" s="53"/>
      <c r="G14" s="53"/>
      <c r="H14" s="53"/>
      <c r="I14" s="53"/>
      <c r="J14" s="53"/>
      <c r="K14" s="53"/>
      <c r="L14" s="53"/>
      <c r="M14" s="30">
        <v>412615</v>
      </c>
      <c r="N14" s="30">
        <v>317395</v>
      </c>
      <c r="O14" s="9">
        <v>1052191</v>
      </c>
      <c r="P14" s="9">
        <v>552233.5</v>
      </c>
      <c r="Q14" s="45"/>
      <c r="R14" s="45"/>
    </row>
    <row r="15" spans="2:18" x14ac:dyDescent="0.3">
      <c r="B15" s="2">
        <v>2010</v>
      </c>
      <c r="C15" s="53"/>
      <c r="D15" s="53"/>
      <c r="E15" s="53"/>
      <c r="F15" s="53"/>
      <c r="G15" s="53"/>
      <c r="H15" s="53"/>
      <c r="I15" s="53"/>
      <c r="J15" s="53"/>
      <c r="K15" s="53"/>
      <c r="L15" s="53"/>
      <c r="M15" s="30">
        <v>425105</v>
      </c>
      <c r="N15" s="30">
        <v>327004</v>
      </c>
      <c r="O15" s="9">
        <v>769188</v>
      </c>
      <c r="P15" s="9">
        <v>546066.19999999995</v>
      </c>
      <c r="Q15" s="45"/>
      <c r="R15" s="45"/>
    </row>
    <row r="16" spans="2:18" x14ac:dyDescent="0.3">
      <c r="B16" s="2">
        <v>2011</v>
      </c>
      <c r="C16" s="53"/>
      <c r="D16" s="53"/>
      <c r="E16" s="53"/>
      <c r="F16" s="53"/>
      <c r="G16" s="53"/>
      <c r="H16" s="53"/>
      <c r="I16" s="53"/>
      <c r="J16" s="53"/>
      <c r="K16" s="53"/>
      <c r="L16" s="53"/>
      <c r="M16" s="30">
        <v>253455</v>
      </c>
      <c r="N16" s="30">
        <v>191938</v>
      </c>
      <c r="O16" s="9">
        <v>664528</v>
      </c>
      <c r="P16" s="9">
        <v>394145.1</v>
      </c>
      <c r="Q16" s="45"/>
      <c r="R16" s="45"/>
    </row>
    <row r="17" spans="2:34" x14ac:dyDescent="0.3">
      <c r="B17" s="2">
        <v>2012</v>
      </c>
      <c r="C17" s="53"/>
      <c r="D17" s="53"/>
      <c r="E17" s="53"/>
      <c r="F17" s="53"/>
      <c r="G17" s="53"/>
      <c r="H17" s="53"/>
      <c r="I17" s="53"/>
      <c r="J17" s="53"/>
      <c r="K17" s="53"/>
      <c r="L17" s="53"/>
      <c r="M17" s="30">
        <v>175723</v>
      </c>
      <c r="N17" s="30">
        <v>135172</v>
      </c>
      <c r="O17" s="9">
        <v>606126</v>
      </c>
      <c r="P17" s="9">
        <v>314942.3</v>
      </c>
      <c r="Q17" s="45"/>
      <c r="R17" s="45"/>
    </row>
    <row r="18" spans="2:34" x14ac:dyDescent="0.3">
      <c r="B18" s="2">
        <v>2013</v>
      </c>
      <c r="C18" s="53"/>
      <c r="D18" s="53"/>
      <c r="E18" s="53"/>
      <c r="F18" s="53"/>
      <c r="G18" s="53"/>
      <c r="H18" s="53"/>
      <c r="I18" s="53"/>
      <c r="J18" s="53"/>
      <c r="K18" s="53"/>
      <c r="L18" s="53"/>
      <c r="M18" s="30">
        <v>195047</v>
      </c>
      <c r="N18" s="30">
        <v>149453</v>
      </c>
      <c r="O18" s="9">
        <v>802546</v>
      </c>
      <c r="P18" s="9">
        <v>396601.1</v>
      </c>
      <c r="Q18" s="45"/>
      <c r="R18" s="45"/>
    </row>
    <row r="19" spans="2:34" x14ac:dyDescent="0.3">
      <c r="B19" s="2">
        <v>2014</v>
      </c>
      <c r="C19" s="53"/>
      <c r="D19" s="53"/>
      <c r="E19" s="53"/>
      <c r="F19" s="53"/>
      <c r="G19" s="53"/>
      <c r="H19" s="53"/>
      <c r="I19" s="53"/>
      <c r="J19" s="53"/>
      <c r="K19" s="53"/>
      <c r="L19" s="53"/>
      <c r="M19" s="30">
        <v>263073</v>
      </c>
      <c r="N19" s="30">
        <v>95850</v>
      </c>
      <c r="O19" s="9">
        <v>1231159</v>
      </c>
      <c r="P19" s="9">
        <v>404166</v>
      </c>
      <c r="Q19" s="45"/>
      <c r="R19" s="45"/>
    </row>
    <row r="20" spans="2:34" x14ac:dyDescent="0.3">
      <c r="B20" s="2">
        <v>2015</v>
      </c>
      <c r="C20" s="53"/>
      <c r="D20" s="53"/>
      <c r="E20" s="53"/>
      <c r="F20" s="53"/>
      <c r="G20" s="53"/>
      <c r="H20" s="53"/>
      <c r="I20" s="53"/>
      <c r="J20" s="53"/>
      <c r="K20" s="53"/>
      <c r="L20" s="53"/>
      <c r="M20" s="30">
        <v>370449</v>
      </c>
      <c r="N20" s="30">
        <v>96486</v>
      </c>
      <c r="O20" s="9">
        <v>1622671</v>
      </c>
      <c r="P20" s="9">
        <v>433340</v>
      </c>
      <c r="Q20" s="45"/>
      <c r="R20" s="45"/>
    </row>
    <row r="21" spans="2:34" x14ac:dyDescent="0.3">
      <c r="B21" s="2">
        <v>2016</v>
      </c>
      <c r="C21" s="53"/>
      <c r="D21" s="53"/>
      <c r="E21" s="53"/>
      <c r="F21" s="53"/>
      <c r="G21" s="53"/>
      <c r="H21" s="53"/>
      <c r="I21" s="53"/>
      <c r="J21" s="53"/>
      <c r="K21" s="53"/>
      <c r="L21" s="53"/>
      <c r="M21" s="30">
        <v>256307</v>
      </c>
      <c r="N21" s="30">
        <v>46411</v>
      </c>
      <c r="O21" s="9">
        <v>1884070</v>
      </c>
      <c r="P21" s="9">
        <v>353067</v>
      </c>
      <c r="Q21" s="45"/>
      <c r="R21" s="45"/>
    </row>
    <row r="22" spans="2:34" x14ac:dyDescent="0.3">
      <c r="B22" s="2">
        <v>2017</v>
      </c>
      <c r="C22" s="53"/>
      <c r="D22" s="53"/>
      <c r="E22" s="53"/>
      <c r="F22" s="53"/>
      <c r="G22" s="53"/>
      <c r="H22" s="53"/>
      <c r="I22" s="53"/>
      <c r="J22" s="53"/>
      <c r="K22" s="53"/>
      <c r="L22" s="53"/>
      <c r="M22" s="30">
        <v>324227</v>
      </c>
      <c r="N22" s="30">
        <v>65000</v>
      </c>
      <c r="O22" s="9">
        <v>2992349</v>
      </c>
      <c r="P22" s="9">
        <v>436150</v>
      </c>
      <c r="Q22" s="45"/>
      <c r="R22" s="45"/>
    </row>
    <row r="23" spans="2:34" x14ac:dyDescent="0.3">
      <c r="B23" s="2">
        <v>2018</v>
      </c>
      <c r="C23" s="53"/>
      <c r="D23" s="53"/>
      <c r="E23" s="53"/>
      <c r="F23" s="53"/>
      <c r="G23" s="53"/>
      <c r="H23" s="53"/>
      <c r="I23" s="53"/>
      <c r="J23" s="53"/>
      <c r="K23" s="53"/>
      <c r="L23" s="53"/>
      <c r="M23" s="30">
        <v>470038</v>
      </c>
      <c r="N23" s="30">
        <v>54775</v>
      </c>
      <c r="O23" s="9">
        <v>3421349</v>
      </c>
      <c r="P23" s="9">
        <v>428173.4</v>
      </c>
      <c r="Q23" s="45"/>
      <c r="R23" s="45"/>
    </row>
    <row r="24" spans="2:34" x14ac:dyDescent="0.3">
      <c r="B24" s="2">
        <v>2019</v>
      </c>
      <c r="C24" s="53"/>
      <c r="D24" s="53"/>
      <c r="E24" s="53"/>
      <c r="F24" s="53"/>
      <c r="G24" s="53"/>
      <c r="H24" s="53"/>
      <c r="I24" s="53"/>
      <c r="J24" s="53"/>
      <c r="K24" s="53"/>
      <c r="L24" s="53"/>
      <c r="M24" s="30">
        <v>214504.5</v>
      </c>
      <c r="N24" s="30">
        <v>53650</v>
      </c>
      <c r="O24" s="9">
        <v>3101502.6</v>
      </c>
      <c r="P24" s="9">
        <v>399896</v>
      </c>
      <c r="Q24" s="45"/>
      <c r="R24" s="45"/>
    </row>
    <row r="25" spans="2:34" x14ac:dyDescent="0.3">
      <c r="B25" s="2">
        <v>2020</v>
      </c>
      <c r="C25" s="53"/>
      <c r="D25" s="53"/>
      <c r="E25" s="53"/>
      <c r="F25" s="53"/>
      <c r="G25" s="53"/>
      <c r="H25" s="53"/>
      <c r="I25" s="53"/>
      <c r="J25" s="53"/>
      <c r="K25" s="53"/>
      <c r="L25" s="53"/>
      <c r="M25" s="30">
        <v>321148.52</v>
      </c>
      <c r="N25" s="30">
        <v>37876</v>
      </c>
      <c r="O25" s="9">
        <v>3496605.9499999997</v>
      </c>
      <c r="P25" s="9">
        <v>290755</v>
      </c>
      <c r="Q25" s="45"/>
      <c r="R25" s="45"/>
    </row>
    <row r="28" spans="2:34" x14ac:dyDescent="0.3">
      <c r="B28" s="56" t="s">
        <v>102</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row>
    <row r="29" spans="2:34" ht="14.55" customHeight="1" x14ac:dyDescent="0.3">
      <c r="B29" s="60" t="s">
        <v>7</v>
      </c>
      <c r="C29" s="62" t="s">
        <v>0</v>
      </c>
      <c r="D29" s="64"/>
      <c r="E29" s="64"/>
      <c r="F29" s="63"/>
      <c r="G29" s="61" t="s">
        <v>1</v>
      </c>
      <c r="H29" s="61"/>
      <c r="I29" s="61" t="s">
        <v>2</v>
      </c>
      <c r="J29" s="61"/>
      <c r="K29" s="61" t="s">
        <v>3</v>
      </c>
      <c r="L29" s="61"/>
      <c r="M29" s="62" t="s">
        <v>4</v>
      </c>
      <c r="N29" s="64"/>
      <c r="O29" s="64"/>
      <c r="P29" s="64"/>
      <c r="Q29" s="64"/>
      <c r="R29" s="63"/>
      <c r="S29" s="57" t="s">
        <v>82</v>
      </c>
      <c r="T29" s="58"/>
      <c r="U29" s="58"/>
      <c r="V29" s="58"/>
      <c r="W29" s="58"/>
      <c r="X29" s="58"/>
      <c r="Y29" s="58"/>
      <c r="Z29" s="59"/>
      <c r="AA29" s="57" t="s">
        <v>84</v>
      </c>
      <c r="AB29" s="58"/>
      <c r="AC29" s="58"/>
      <c r="AD29" s="58"/>
      <c r="AE29" s="58"/>
      <c r="AF29" s="58"/>
      <c r="AG29" s="58"/>
      <c r="AH29" s="59"/>
    </row>
    <row r="30" spans="2:34" ht="14.55" customHeight="1" x14ac:dyDescent="0.3">
      <c r="B30" s="60"/>
      <c r="C30" s="62" t="s">
        <v>104</v>
      </c>
      <c r="D30" s="63"/>
      <c r="E30" s="62" t="s">
        <v>15</v>
      </c>
      <c r="F30" s="63"/>
      <c r="G30" s="62" t="s">
        <v>103</v>
      </c>
      <c r="H30" s="63"/>
      <c r="I30" s="73"/>
      <c r="J30" s="74"/>
      <c r="K30" s="73"/>
      <c r="L30" s="74"/>
      <c r="M30" s="62" t="s">
        <v>103</v>
      </c>
      <c r="N30" s="63"/>
      <c r="O30" s="62" t="s">
        <v>105</v>
      </c>
      <c r="P30" s="63"/>
      <c r="Q30" s="62" t="s">
        <v>15</v>
      </c>
      <c r="R30" s="63"/>
      <c r="S30" s="57" t="s">
        <v>103</v>
      </c>
      <c r="T30" s="59"/>
      <c r="U30" s="57" t="s">
        <v>104</v>
      </c>
      <c r="V30" s="59"/>
      <c r="W30" s="57" t="s">
        <v>105</v>
      </c>
      <c r="X30" s="59"/>
      <c r="Y30" s="57" t="s">
        <v>15</v>
      </c>
      <c r="Z30" s="59"/>
      <c r="AA30" s="57" t="s">
        <v>103</v>
      </c>
      <c r="AB30" s="59"/>
      <c r="AC30" s="57" t="s">
        <v>104</v>
      </c>
      <c r="AD30" s="59"/>
      <c r="AE30" s="57" t="s">
        <v>105</v>
      </c>
      <c r="AF30" s="59"/>
      <c r="AG30" s="57" t="s">
        <v>15</v>
      </c>
      <c r="AH30" s="59"/>
    </row>
    <row r="31" spans="2:34" x14ac:dyDescent="0.3">
      <c r="B31" s="60"/>
      <c r="C31" s="27" t="s">
        <v>5</v>
      </c>
      <c r="D31" s="27" t="s">
        <v>6</v>
      </c>
      <c r="E31" s="32" t="s">
        <v>5</v>
      </c>
      <c r="F31" s="32" t="s">
        <v>6</v>
      </c>
      <c r="G31" s="27" t="s">
        <v>5</v>
      </c>
      <c r="H31" s="27" t="s">
        <v>6</v>
      </c>
      <c r="I31" s="27" t="s">
        <v>5</v>
      </c>
      <c r="J31" s="27" t="s">
        <v>6</v>
      </c>
      <c r="K31" s="27" t="s">
        <v>5</v>
      </c>
      <c r="L31" s="27" t="s">
        <v>6</v>
      </c>
      <c r="M31" s="27" t="s">
        <v>5</v>
      </c>
      <c r="N31" s="27" t="s">
        <v>6</v>
      </c>
      <c r="O31" s="32" t="s">
        <v>5</v>
      </c>
      <c r="P31" s="32" t="s">
        <v>6</v>
      </c>
      <c r="Q31" s="32" t="s">
        <v>5</v>
      </c>
      <c r="R31" s="32" t="s">
        <v>6</v>
      </c>
      <c r="S31" s="27" t="s">
        <v>5</v>
      </c>
      <c r="T31" s="27" t="s">
        <v>6</v>
      </c>
      <c r="U31" s="32" t="s">
        <v>5</v>
      </c>
      <c r="V31" s="32" t="s">
        <v>6</v>
      </c>
      <c r="W31" s="32" t="s">
        <v>5</v>
      </c>
      <c r="X31" s="32" t="s">
        <v>6</v>
      </c>
      <c r="Y31" s="32" t="s">
        <v>5</v>
      </c>
      <c r="Z31" s="32" t="s">
        <v>6</v>
      </c>
      <c r="AA31" s="32" t="s">
        <v>5</v>
      </c>
      <c r="AB31" s="32" t="s">
        <v>6</v>
      </c>
      <c r="AC31" s="32" t="s">
        <v>5</v>
      </c>
      <c r="AD31" s="32" t="s">
        <v>6</v>
      </c>
      <c r="AE31" s="32" t="s">
        <v>5</v>
      </c>
      <c r="AF31" s="32" t="s">
        <v>6</v>
      </c>
      <c r="AG31" s="32" t="s">
        <v>5</v>
      </c>
      <c r="AH31" s="32" t="s">
        <v>6</v>
      </c>
    </row>
    <row r="32" spans="2:34" x14ac:dyDescent="0.3">
      <c r="B32" s="2">
        <v>2000</v>
      </c>
      <c r="C32" s="24" t="s">
        <v>72</v>
      </c>
      <c r="D32" s="24" t="s">
        <v>72</v>
      </c>
      <c r="E32" s="24" t="s">
        <v>72</v>
      </c>
      <c r="F32" s="24" t="s">
        <v>72</v>
      </c>
      <c r="G32" s="24" t="s">
        <v>72</v>
      </c>
      <c r="H32" s="24" t="s">
        <v>72</v>
      </c>
      <c r="I32" s="24" t="s">
        <v>72</v>
      </c>
      <c r="J32" s="24" t="s">
        <v>72</v>
      </c>
      <c r="K32" s="24" t="s">
        <v>72</v>
      </c>
      <c r="L32" s="24" t="s">
        <v>72</v>
      </c>
      <c r="M32" s="24" t="s">
        <v>72</v>
      </c>
      <c r="N32" s="24" t="s">
        <v>72</v>
      </c>
      <c r="O32" s="24" t="s">
        <v>72</v>
      </c>
      <c r="P32" s="24" t="s">
        <v>72</v>
      </c>
      <c r="Q32" s="24" t="s">
        <v>72</v>
      </c>
      <c r="R32" s="24" t="s">
        <v>72</v>
      </c>
      <c r="S32" s="24" t="s">
        <v>72</v>
      </c>
      <c r="T32" s="24" t="s">
        <v>72</v>
      </c>
      <c r="U32" s="24" t="s">
        <v>72</v>
      </c>
      <c r="V32" s="24" t="s">
        <v>72</v>
      </c>
      <c r="W32" s="24" t="s">
        <v>72</v>
      </c>
      <c r="X32" s="24" t="s">
        <v>72</v>
      </c>
      <c r="Y32" s="24" t="s">
        <v>72</v>
      </c>
      <c r="Z32" s="24" t="s">
        <v>72</v>
      </c>
      <c r="AA32" s="24" t="s">
        <v>72</v>
      </c>
      <c r="AB32" s="24" t="s">
        <v>72</v>
      </c>
      <c r="AC32" s="24" t="s">
        <v>72</v>
      </c>
      <c r="AD32" s="24" t="s">
        <v>72</v>
      </c>
      <c r="AE32" s="24" t="s">
        <v>72</v>
      </c>
      <c r="AF32" s="24" t="s">
        <v>72</v>
      </c>
      <c r="AG32" s="24" t="s">
        <v>72</v>
      </c>
      <c r="AH32" s="24" t="s">
        <v>72</v>
      </c>
    </row>
    <row r="33" spans="2:34" ht="14.55" customHeight="1" x14ac:dyDescent="0.3">
      <c r="B33" s="2">
        <v>2001</v>
      </c>
      <c r="C33" s="24" t="s">
        <v>72</v>
      </c>
      <c r="D33" s="24" t="s">
        <v>72</v>
      </c>
      <c r="E33" s="24" t="s">
        <v>72</v>
      </c>
      <c r="F33" s="24" t="s">
        <v>72</v>
      </c>
      <c r="G33" s="24" t="s">
        <v>72</v>
      </c>
      <c r="H33" s="24" t="s">
        <v>72</v>
      </c>
      <c r="I33" s="24" t="s">
        <v>72</v>
      </c>
      <c r="J33" s="24" t="s">
        <v>72</v>
      </c>
      <c r="K33" s="24" t="s">
        <v>72</v>
      </c>
      <c r="L33" s="24" t="s">
        <v>72</v>
      </c>
      <c r="M33" s="24" t="s">
        <v>72</v>
      </c>
      <c r="N33" s="24" t="s">
        <v>72</v>
      </c>
      <c r="O33" s="24" t="s">
        <v>72</v>
      </c>
      <c r="P33" s="24" t="s">
        <v>72</v>
      </c>
      <c r="Q33" s="24" t="s">
        <v>72</v>
      </c>
      <c r="R33" s="24" t="s">
        <v>72</v>
      </c>
      <c r="S33" s="24" t="s">
        <v>72</v>
      </c>
      <c r="T33" s="24" t="s">
        <v>72</v>
      </c>
      <c r="U33" s="24" t="s">
        <v>72</v>
      </c>
      <c r="V33" s="24" t="s">
        <v>72</v>
      </c>
      <c r="W33" s="24" t="s">
        <v>72</v>
      </c>
      <c r="X33" s="24" t="s">
        <v>72</v>
      </c>
      <c r="Y33" s="24" t="s">
        <v>72</v>
      </c>
      <c r="Z33" s="24" t="s">
        <v>72</v>
      </c>
      <c r="AA33" s="24" t="s">
        <v>72</v>
      </c>
      <c r="AB33" s="24" t="s">
        <v>72</v>
      </c>
      <c r="AC33" s="24" t="s">
        <v>72</v>
      </c>
      <c r="AD33" s="24" t="s">
        <v>72</v>
      </c>
      <c r="AE33" s="24" t="s">
        <v>72</v>
      </c>
      <c r="AF33" s="24" t="s">
        <v>72</v>
      </c>
      <c r="AG33" s="24" t="s">
        <v>72</v>
      </c>
      <c r="AH33" s="24" t="s">
        <v>72</v>
      </c>
    </row>
    <row r="34" spans="2:34" x14ac:dyDescent="0.3">
      <c r="B34" s="2">
        <v>2002</v>
      </c>
      <c r="C34" s="24" t="s">
        <v>72</v>
      </c>
      <c r="D34" s="24" t="s">
        <v>72</v>
      </c>
      <c r="E34" s="24" t="s">
        <v>72</v>
      </c>
      <c r="F34" s="24" t="s">
        <v>72</v>
      </c>
      <c r="G34" s="24" t="s">
        <v>72</v>
      </c>
      <c r="H34" s="24" t="s">
        <v>72</v>
      </c>
      <c r="I34" s="24" t="s">
        <v>72</v>
      </c>
      <c r="J34" s="24" t="s">
        <v>72</v>
      </c>
      <c r="K34" s="24" t="s">
        <v>72</v>
      </c>
      <c r="L34" s="24" t="s">
        <v>72</v>
      </c>
      <c r="M34" s="24" t="s">
        <v>72</v>
      </c>
      <c r="N34" s="24" t="s">
        <v>72</v>
      </c>
      <c r="O34" s="24" t="s">
        <v>72</v>
      </c>
      <c r="P34" s="24" t="s">
        <v>72</v>
      </c>
      <c r="Q34" s="24" t="s">
        <v>72</v>
      </c>
      <c r="R34" s="24" t="s">
        <v>72</v>
      </c>
      <c r="S34" s="24" t="s">
        <v>72</v>
      </c>
      <c r="T34" s="24" t="s">
        <v>72</v>
      </c>
      <c r="U34" s="24" t="s">
        <v>72</v>
      </c>
      <c r="V34" s="24" t="s">
        <v>72</v>
      </c>
      <c r="W34" s="24" t="s">
        <v>72</v>
      </c>
      <c r="X34" s="24" t="s">
        <v>72</v>
      </c>
      <c r="Y34" s="24" t="s">
        <v>72</v>
      </c>
      <c r="Z34" s="24" t="s">
        <v>72</v>
      </c>
      <c r="AA34" s="24" t="s">
        <v>72</v>
      </c>
      <c r="AB34" s="24" t="s">
        <v>72</v>
      </c>
      <c r="AC34" s="24" t="s">
        <v>72</v>
      </c>
      <c r="AD34" s="24" t="s">
        <v>72</v>
      </c>
      <c r="AE34" s="24" t="s">
        <v>72</v>
      </c>
      <c r="AF34" s="24" t="s">
        <v>72</v>
      </c>
      <c r="AG34" s="24" t="s">
        <v>72</v>
      </c>
      <c r="AH34" s="24" t="s">
        <v>72</v>
      </c>
    </row>
    <row r="35" spans="2:34" x14ac:dyDescent="0.3">
      <c r="B35" s="2">
        <v>2003</v>
      </c>
      <c r="C35" s="24" t="s">
        <v>72</v>
      </c>
      <c r="D35" s="24" t="s">
        <v>72</v>
      </c>
      <c r="E35" s="24" t="s">
        <v>72</v>
      </c>
      <c r="F35" s="24" t="s">
        <v>72</v>
      </c>
      <c r="G35" s="24" t="s">
        <v>72</v>
      </c>
      <c r="H35" s="24" t="s">
        <v>72</v>
      </c>
      <c r="I35" s="24" t="s">
        <v>72</v>
      </c>
      <c r="J35" s="24" t="s">
        <v>72</v>
      </c>
      <c r="K35" s="24" t="s">
        <v>72</v>
      </c>
      <c r="L35" s="24" t="s">
        <v>72</v>
      </c>
      <c r="M35" s="24" t="s">
        <v>72</v>
      </c>
      <c r="N35" s="24" t="s">
        <v>72</v>
      </c>
      <c r="O35" s="24" t="s">
        <v>72</v>
      </c>
      <c r="P35" s="24" t="s">
        <v>72</v>
      </c>
      <c r="Q35" s="24" t="s">
        <v>72</v>
      </c>
      <c r="R35" s="24" t="s">
        <v>72</v>
      </c>
      <c r="S35" s="24" t="s">
        <v>72</v>
      </c>
      <c r="T35" s="24" t="s">
        <v>72</v>
      </c>
      <c r="U35" s="24" t="s">
        <v>72</v>
      </c>
      <c r="V35" s="24" t="s">
        <v>72</v>
      </c>
      <c r="W35" s="24" t="s">
        <v>72</v>
      </c>
      <c r="X35" s="24" t="s">
        <v>72</v>
      </c>
      <c r="Y35" s="24" t="s">
        <v>72</v>
      </c>
      <c r="Z35" s="24" t="s">
        <v>72</v>
      </c>
      <c r="AA35" s="24" t="s">
        <v>72</v>
      </c>
      <c r="AB35" s="24" t="s">
        <v>72</v>
      </c>
      <c r="AC35" s="24" t="s">
        <v>72</v>
      </c>
      <c r="AD35" s="24" t="s">
        <v>72</v>
      </c>
      <c r="AE35" s="24" t="s">
        <v>72</v>
      </c>
      <c r="AF35" s="24" t="s">
        <v>72</v>
      </c>
      <c r="AG35" s="24" t="s">
        <v>72</v>
      </c>
      <c r="AH35" s="24" t="s">
        <v>72</v>
      </c>
    </row>
    <row r="36" spans="2:34" x14ac:dyDescent="0.3">
      <c r="B36" s="2">
        <v>2004</v>
      </c>
      <c r="C36" s="24" t="s">
        <v>72</v>
      </c>
      <c r="D36" s="24" t="s">
        <v>72</v>
      </c>
      <c r="E36" s="24" t="s">
        <v>72</v>
      </c>
      <c r="F36" s="24" t="s">
        <v>72</v>
      </c>
      <c r="G36" s="24" t="s">
        <v>72</v>
      </c>
      <c r="H36" s="24" t="s">
        <v>72</v>
      </c>
      <c r="I36" s="24" t="s">
        <v>72</v>
      </c>
      <c r="J36" s="24" t="s">
        <v>72</v>
      </c>
      <c r="K36" s="24" t="s">
        <v>72</v>
      </c>
      <c r="L36" s="24" t="s">
        <v>72</v>
      </c>
      <c r="M36" s="24" t="s">
        <v>72</v>
      </c>
      <c r="N36" s="24" t="s">
        <v>72</v>
      </c>
      <c r="O36" s="24" t="s">
        <v>72</v>
      </c>
      <c r="P36" s="24" t="s">
        <v>72</v>
      </c>
      <c r="Q36" s="24" t="s">
        <v>72</v>
      </c>
      <c r="R36" s="24" t="s">
        <v>72</v>
      </c>
      <c r="S36" s="24" t="s">
        <v>72</v>
      </c>
      <c r="T36" s="24" t="s">
        <v>72</v>
      </c>
      <c r="U36" s="24" t="s">
        <v>72</v>
      </c>
      <c r="V36" s="24" t="s">
        <v>72</v>
      </c>
      <c r="W36" s="24" t="s">
        <v>72</v>
      </c>
      <c r="X36" s="24" t="s">
        <v>72</v>
      </c>
      <c r="Y36" s="24" t="s">
        <v>72</v>
      </c>
      <c r="Z36" s="24" t="s">
        <v>72</v>
      </c>
      <c r="AA36" s="24" t="s">
        <v>72</v>
      </c>
      <c r="AB36" s="24" t="s">
        <v>72</v>
      </c>
      <c r="AC36" s="24" t="s">
        <v>72</v>
      </c>
      <c r="AD36" s="24" t="s">
        <v>72</v>
      </c>
      <c r="AE36" s="24" t="s">
        <v>72</v>
      </c>
      <c r="AF36" s="24" t="s">
        <v>72</v>
      </c>
      <c r="AG36" s="24" t="s">
        <v>72</v>
      </c>
      <c r="AH36" s="24" t="s">
        <v>72</v>
      </c>
    </row>
    <row r="37" spans="2:34" x14ac:dyDescent="0.3">
      <c r="B37" s="2">
        <v>2005</v>
      </c>
      <c r="C37" s="24" t="s">
        <v>72</v>
      </c>
      <c r="D37" s="24" t="s">
        <v>72</v>
      </c>
      <c r="E37" s="24" t="s">
        <v>72</v>
      </c>
      <c r="F37" s="24" t="s">
        <v>72</v>
      </c>
      <c r="G37" s="24" t="s">
        <v>72</v>
      </c>
      <c r="H37" s="24" t="s">
        <v>72</v>
      </c>
      <c r="I37" s="24" t="s">
        <v>72</v>
      </c>
      <c r="J37" s="24" t="s">
        <v>72</v>
      </c>
      <c r="K37" s="24" t="s">
        <v>72</v>
      </c>
      <c r="L37" s="24" t="s">
        <v>72</v>
      </c>
      <c r="M37" s="24" t="s">
        <v>72</v>
      </c>
      <c r="N37" s="24" t="s">
        <v>72</v>
      </c>
      <c r="O37" s="24" t="s">
        <v>72</v>
      </c>
      <c r="P37" s="24" t="s">
        <v>72</v>
      </c>
      <c r="Q37" s="24" t="s">
        <v>72</v>
      </c>
      <c r="R37" s="24" t="s">
        <v>72</v>
      </c>
      <c r="S37" s="24" t="s">
        <v>72</v>
      </c>
      <c r="T37" s="24" t="s">
        <v>72</v>
      </c>
      <c r="U37" s="24" t="s">
        <v>72</v>
      </c>
      <c r="V37" s="24" t="s">
        <v>72</v>
      </c>
      <c r="W37" s="24" t="s">
        <v>72</v>
      </c>
      <c r="X37" s="24" t="s">
        <v>72</v>
      </c>
      <c r="Y37" s="24" t="s">
        <v>72</v>
      </c>
      <c r="Z37" s="24" t="s">
        <v>72</v>
      </c>
      <c r="AA37" s="24" t="s">
        <v>72</v>
      </c>
      <c r="AB37" s="24" t="s">
        <v>72</v>
      </c>
      <c r="AC37" s="24" t="s">
        <v>72</v>
      </c>
      <c r="AD37" s="24" t="s">
        <v>72</v>
      </c>
      <c r="AE37" s="24" t="s">
        <v>72</v>
      </c>
      <c r="AF37" s="24" t="s">
        <v>72</v>
      </c>
      <c r="AG37" s="24" t="s">
        <v>72</v>
      </c>
      <c r="AH37" s="24" t="s">
        <v>72</v>
      </c>
    </row>
    <row r="38" spans="2:34" x14ac:dyDescent="0.3">
      <c r="B38" s="2">
        <v>2006</v>
      </c>
      <c r="C38" s="24" t="s">
        <v>72</v>
      </c>
      <c r="D38" s="24" t="s">
        <v>72</v>
      </c>
      <c r="E38" s="24" t="s">
        <v>72</v>
      </c>
      <c r="F38" s="24" t="s">
        <v>72</v>
      </c>
      <c r="G38" s="24" t="s">
        <v>72</v>
      </c>
      <c r="H38" s="24" t="s">
        <v>72</v>
      </c>
      <c r="I38" s="24" t="s">
        <v>72</v>
      </c>
      <c r="J38" s="24" t="s">
        <v>72</v>
      </c>
      <c r="K38" s="24" t="s">
        <v>72</v>
      </c>
      <c r="L38" s="24" t="s">
        <v>72</v>
      </c>
      <c r="M38" s="24" t="s">
        <v>72</v>
      </c>
      <c r="N38" s="24" t="s">
        <v>72</v>
      </c>
      <c r="O38" s="24" t="s">
        <v>72</v>
      </c>
      <c r="P38" s="24" t="s">
        <v>72</v>
      </c>
      <c r="Q38" s="24" t="s">
        <v>72</v>
      </c>
      <c r="R38" s="24" t="s">
        <v>72</v>
      </c>
      <c r="S38" s="24" t="s">
        <v>72</v>
      </c>
      <c r="T38" s="24" t="s">
        <v>72</v>
      </c>
      <c r="U38" s="24" t="s">
        <v>72</v>
      </c>
      <c r="V38" s="24" t="s">
        <v>72</v>
      </c>
      <c r="W38" s="24" t="s">
        <v>72</v>
      </c>
      <c r="X38" s="24" t="s">
        <v>72</v>
      </c>
      <c r="Y38" s="24" t="s">
        <v>72</v>
      </c>
      <c r="Z38" s="24" t="s">
        <v>72</v>
      </c>
      <c r="AA38" s="24" t="s">
        <v>72</v>
      </c>
      <c r="AB38" s="24" t="s">
        <v>72</v>
      </c>
      <c r="AC38" s="24" t="s">
        <v>72</v>
      </c>
      <c r="AD38" s="24" t="s">
        <v>72</v>
      </c>
      <c r="AE38" s="24" t="s">
        <v>72</v>
      </c>
      <c r="AF38" s="24" t="s">
        <v>72</v>
      </c>
      <c r="AG38" s="24" t="s">
        <v>72</v>
      </c>
      <c r="AH38" s="24" t="s">
        <v>72</v>
      </c>
    </row>
    <row r="39" spans="2:34" x14ac:dyDescent="0.3">
      <c r="B39" s="2">
        <v>2007</v>
      </c>
      <c r="C39" s="24" t="s">
        <v>72</v>
      </c>
      <c r="D39" s="24" t="s">
        <v>72</v>
      </c>
      <c r="E39" s="24" t="s">
        <v>72</v>
      </c>
      <c r="F39" s="24" t="s">
        <v>72</v>
      </c>
      <c r="G39" s="24" t="s">
        <v>72</v>
      </c>
      <c r="H39" s="24" t="s">
        <v>72</v>
      </c>
      <c r="I39" s="24" t="s">
        <v>72</v>
      </c>
      <c r="J39" s="24" t="s">
        <v>72</v>
      </c>
      <c r="K39" s="24" t="s">
        <v>72</v>
      </c>
      <c r="L39" s="24" t="s">
        <v>72</v>
      </c>
      <c r="M39" s="24" t="s">
        <v>72</v>
      </c>
      <c r="N39" s="24" t="s">
        <v>72</v>
      </c>
      <c r="O39" s="24" t="s">
        <v>72</v>
      </c>
      <c r="P39" s="24" t="s">
        <v>72</v>
      </c>
      <c r="Q39" s="24" t="s">
        <v>72</v>
      </c>
      <c r="R39" s="24" t="s">
        <v>72</v>
      </c>
      <c r="S39" s="24" t="s">
        <v>72</v>
      </c>
      <c r="T39" s="24" t="s">
        <v>72</v>
      </c>
      <c r="U39" s="24" t="s">
        <v>72</v>
      </c>
      <c r="V39" s="24" t="s">
        <v>72</v>
      </c>
      <c r="W39" s="24" t="s">
        <v>72</v>
      </c>
      <c r="X39" s="24" t="s">
        <v>72</v>
      </c>
      <c r="Y39" s="24" t="s">
        <v>72</v>
      </c>
      <c r="Z39" s="24" t="s">
        <v>72</v>
      </c>
      <c r="AA39" s="24" t="s">
        <v>72</v>
      </c>
      <c r="AB39" s="24" t="s">
        <v>72</v>
      </c>
      <c r="AC39" s="24" t="s">
        <v>72</v>
      </c>
      <c r="AD39" s="24" t="s">
        <v>72</v>
      </c>
      <c r="AE39" s="24" t="s">
        <v>72</v>
      </c>
      <c r="AF39" s="24" t="s">
        <v>72</v>
      </c>
      <c r="AG39" s="24" t="s">
        <v>72</v>
      </c>
      <c r="AH39" s="24" t="s">
        <v>72</v>
      </c>
    </row>
    <row r="40" spans="2:34" x14ac:dyDescent="0.3">
      <c r="B40" s="2">
        <v>2008</v>
      </c>
      <c r="C40" s="24" t="s">
        <v>72</v>
      </c>
      <c r="D40" s="24" t="s">
        <v>72</v>
      </c>
      <c r="E40" s="24" t="s">
        <v>72</v>
      </c>
      <c r="F40" s="24" t="s">
        <v>72</v>
      </c>
      <c r="G40" s="24" t="s">
        <v>72</v>
      </c>
      <c r="H40" s="24" t="s">
        <v>72</v>
      </c>
      <c r="I40" s="24" t="s">
        <v>72</v>
      </c>
      <c r="J40" s="24" t="s">
        <v>72</v>
      </c>
      <c r="K40" s="24" t="s">
        <v>72</v>
      </c>
      <c r="L40" s="24" t="s">
        <v>72</v>
      </c>
      <c r="M40" s="24" t="s">
        <v>72</v>
      </c>
      <c r="N40" s="24" t="s">
        <v>72</v>
      </c>
      <c r="O40" s="24" t="s">
        <v>72</v>
      </c>
      <c r="P40" s="24" t="s">
        <v>72</v>
      </c>
      <c r="Q40" s="24" t="s">
        <v>72</v>
      </c>
      <c r="R40" s="24" t="s">
        <v>72</v>
      </c>
      <c r="S40" s="24" t="s">
        <v>72</v>
      </c>
      <c r="T40" s="24" t="s">
        <v>72</v>
      </c>
      <c r="U40" s="24" t="s">
        <v>72</v>
      </c>
      <c r="V40" s="24" t="s">
        <v>72</v>
      </c>
      <c r="W40" s="24" t="s">
        <v>72</v>
      </c>
      <c r="X40" s="24" t="s">
        <v>72</v>
      </c>
      <c r="Y40" s="24" t="s">
        <v>72</v>
      </c>
      <c r="Z40" s="24" t="s">
        <v>72</v>
      </c>
      <c r="AA40" s="24" t="s">
        <v>72</v>
      </c>
      <c r="AB40" s="24" t="s">
        <v>72</v>
      </c>
      <c r="AC40" s="24" t="s">
        <v>72</v>
      </c>
      <c r="AD40" s="24" t="s">
        <v>72</v>
      </c>
      <c r="AE40" s="24" t="s">
        <v>72</v>
      </c>
      <c r="AF40" s="24" t="s">
        <v>72</v>
      </c>
      <c r="AG40" s="24" t="s">
        <v>72</v>
      </c>
      <c r="AH40" s="24" t="s">
        <v>72</v>
      </c>
    </row>
    <row r="41" spans="2:34" x14ac:dyDescent="0.3">
      <c r="B41" s="2">
        <v>2009</v>
      </c>
      <c r="C41" s="53"/>
      <c r="D41" s="53"/>
      <c r="E41" s="53"/>
      <c r="F41" s="53"/>
      <c r="G41" s="53"/>
      <c r="H41" s="53"/>
      <c r="I41" s="53"/>
      <c r="J41" s="53"/>
      <c r="K41" s="53"/>
      <c r="L41" s="53"/>
      <c r="M41" s="53"/>
      <c r="N41" s="53"/>
      <c r="O41" s="53"/>
      <c r="P41" s="53"/>
      <c r="Q41" s="53"/>
      <c r="R41" s="53"/>
      <c r="S41" s="9">
        <v>412615</v>
      </c>
      <c r="T41" s="9">
        <v>317395</v>
      </c>
      <c r="U41" s="53"/>
      <c r="V41" s="53"/>
      <c r="W41" s="53"/>
      <c r="X41" s="53"/>
      <c r="Y41" s="53"/>
      <c r="Z41" s="53"/>
      <c r="AA41" s="9">
        <v>678718</v>
      </c>
      <c r="AB41" s="9">
        <v>522089.3</v>
      </c>
      <c r="AC41" s="9">
        <v>342927</v>
      </c>
      <c r="AD41" s="9">
        <v>13271.3</v>
      </c>
      <c r="AE41" s="53"/>
      <c r="AF41" s="53"/>
      <c r="AG41" s="9">
        <v>30546</v>
      </c>
      <c r="AH41" s="9">
        <v>16872.900000000001</v>
      </c>
    </row>
    <row r="42" spans="2:34" x14ac:dyDescent="0.3">
      <c r="B42" s="2">
        <v>2010</v>
      </c>
      <c r="C42" s="53"/>
      <c r="D42" s="53"/>
      <c r="E42" s="53"/>
      <c r="F42" s="53"/>
      <c r="G42" s="53"/>
      <c r="H42" s="53"/>
      <c r="I42" s="53"/>
      <c r="J42" s="53"/>
      <c r="K42" s="53"/>
      <c r="L42" s="53"/>
      <c r="M42" s="53"/>
      <c r="N42" s="53"/>
      <c r="O42" s="53"/>
      <c r="P42" s="53"/>
      <c r="Q42" s="53"/>
      <c r="R42" s="53"/>
      <c r="S42" s="9">
        <v>425105</v>
      </c>
      <c r="T42" s="9">
        <v>327004</v>
      </c>
      <c r="U42" s="53"/>
      <c r="V42" s="53"/>
      <c r="W42" s="53"/>
      <c r="X42" s="53"/>
      <c r="Y42" s="53"/>
      <c r="Z42" s="53"/>
      <c r="AA42" s="9">
        <v>679579</v>
      </c>
      <c r="AB42" s="9">
        <v>522753.3</v>
      </c>
      <c r="AC42" s="9">
        <v>63418</v>
      </c>
      <c r="AD42" s="9">
        <v>9847.5</v>
      </c>
      <c r="AE42" s="53"/>
      <c r="AF42" s="53"/>
      <c r="AG42" s="9">
        <v>26191</v>
      </c>
      <c r="AH42" s="9">
        <v>13465.4</v>
      </c>
    </row>
    <row r="43" spans="2:34" x14ac:dyDescent="0.3">
      <c r="B43" s="2">
        <v>2011</v>
      </c>
      <c r="C43" s="53"/>
      <c r="D43" s="53"/>
      <c r="E43" s="53"/>
      <c r="F43" s="53"/>
      <c r="G43" s="53"/>
      <c r="H43" s="53"/>
      <c r="I43" s="53"/>
      <c r="J43" s="53"/>
      <c r="K43" s="53"/>
      <c r="L43" s="53"/>
      <c r="M43" s="53"/>
      <c r="N43" s="53"/>
      <c r="O43" s="53"/>
      <c r="P43" s="53"/>
      <c r="Q43" s="53"/>
      <c r="R43" s="53"/>
      <c r="S43" s="9">
        <v>249455</v>
      </c>
      <c r="T43" s="9">
        <v>191888</v>
      </c>
      <c r="U43" s="53"/>
      <c r="V43" s="53"/>
      <c r="W43" s="53"/>
      <c r="X43" s="53"/>
      <c r="Y43" s="53"/>
      <c r="Z43" s="53"/>
      <c r="AA43" s="9">
        <v>411425</v>
      </c>
      <c r="AB43" s="9">
        <v>316480</v>
      </c>
      <c r="AC43" s="9">
        <v>178880</v>
      </c>
      <c r="AD43" s="9">
        <v>27590.1</v>
      </c>
      <c r="AE43" s="53"/>
      <c r="AF43" s="53"/>
      <c r="AG43" s="9">
        <v>74223</v>
      </c>
      <c r="AH43" s="9">
        <v>50075</v>
      </c>
    </row>
    <row r="44" spans="2:34" x14ac:dyDescent="0.3">
      <c r="B44" s="2">
        <v>2012</v>
      </c>
      <c r="C44" s="53"/>
      <c r="D44" s="53"/>
      <c r="E44" s="53"/>
      <c r="F44" s="53"/>
      <c r="G44" s="53"/>
      <c r="H44" s="53"/>
      <c r="I44" s="53"/>
      <c r="J44" s="53"/>
      <c r="K44" s="53"/>
      <c r="L44" s="53"/>
      <c r="M44" s="53"/>
      <c r="N44" s="53"/>
      <c r="O44" s="53"/>
      <c r="P44" s="53"/>
      <c r="Q44" s="53"/>
      <c r="R44" s="53"/>
      <c r="S44" s="9">
        <v>175723</v>
      </c>
      <c r="T44" s="9">
        <v>135172</v>
      </c>
      <c r="U44" s="53"/>
      <c r="V44" s="53"/>
      <c r="W44" s="53"/>
      <c r="X44" s="53"/>
      <c r="Y44" s="53"/>
      <c r="Z44" s="53"/>
      <c r="AA44" s="9">
        <v>343804</v>
      </c>
      <c r="AB44" s="9">
        <v>271387.8</v>
      </c>
      <c r="AC44" s="9">
        <v>216254</v>
      </c>
      <c r="AD44" s="9">
        <v>15008.5</v>
      </c>
      <c r="AE44" s="53"/>
      <c r="AF44" s="53"/>
      <c r="AG44" s="9">
        <v>46068</v>
      </c>
      <c r="AH44" s="9">
        <v>28546</v>
      </c>
    </row>
    <row r="45" spans="2:34" x14ac:dyDescent="0.3">
      <c r="B45" s="2">
        <v>2013</v>
      </c>
      <c r="C45" s="53"/>
      <c r="D45" s="53"/>
      <c r="E45" s="53"/>
      <c r="F45" s="53"/>
      <c r="G45" s="53"/>
      <c r="H45" s="53"/>
      <c r="I45" s="53"/>
      <c r="J45" s="53"/>
      <c r="K45" s="53"/>
      <c r="L45" s="53"/>
      <c r="M45" s="53"/>
      <c r="N45" s="53"/>
      <c r="O45" s="53"/>
      <c r="P45" s="53"/>
      <c r="Q45" s="53"/>
      <c r="R45" s="53"/>
      <c r="S45" s="9">
        <v>194094</v>
      </c>
      <c r="T45" s="9">
        <v>149303</v>
      </c>
      <c r="U45" s="53"/>
      <c r="V45" s="53"/>
      <c r="W45" s="53"/>
      <c r="X45" s="53"/>
      <c r="Y45" s="53"/>
      <c r="Z45" s="53"/>
      <c r="AA45" s="9">
        <v>459364</v>
      </c>
      <c r="AB45" s="9">
        <v>353357</v>
      </c>
      <c r="AC45" s="9">
        <v>143723</v>
      </c>
      <c r="AD45" s="9">
        <v>11035</v>
      </c>
      <c r="AE45" s="9">
        <v>170155</v>
      </c>
      <c r="AF45" s="9">
        <v>10009.1</v>
      </c>
      <c r="AG45" s="9">
        <v>29304</v>
      </c>
      <c r="AH45" s="9">
        <v>22200</v>
      </c>
    </row>
    <row r="46" spans="2:34" x14ac:dyDescent="0.3">
      <c r="B46" s="2">
        <v>2014</v>
      </c>
      <c r="C46" s="53"/>
      <c r="D46" s="53"/>
      <c r="E46" s="53"/>
      <c r="F46" s="53"/>
      <c r="G46" s="53"/>
      <c r="H46" s="53"/>
      <c r="I46" s="53"/>
      <c r="J46" s="53"/>
      <c r="K46" s="53"/>
      <c r="L46" s="53"/>
      <c r="M46" s="53"/>
      <c r="N46" s="53"/>
      <c r="O46" s="53"/>
      <c r="P46" s="53"/>
      <c r="Q46" s="53"/>
      <c r="R46" s="53"/>
      <c r="S46" s="9">
        <v>263073</v>
      </c>
      <c r="T46" s="9">
        <v>95850</v>
      </c>
      <c r="U46" s="53"/>
      <c r="V46" s="53"/>
      <c r="W46" s="53"/>
      <c r="X46" s="53"/>
      <c r="Y46" s="53"/>
      <c r="Z46" s="53"/>
      <c r="AA46" s="9">
        <v>709941</v>
      </c>
      <c r="AB46" s="9">
        <v>359324</v>
      </c>
      <c r="AC46" s="9">
        <v>151200</v>
      </c>
      <c r="AD46" s="9">
        <v>10100</v>
      </c>
      <c r="AE46" s="9">
        <v>275018</v>
      </c>
      <c r="AF46" s="9">
        <v>14742</v>
      </c>
      <c r="AG46" s="9">
        <v>95000</v>
      </c>
      <c r="AH46" s="9">
        <v>20000</v>
      </c>
    </row>
    <row r="47" spans="2:34" x14ac:dyDescent="0.3">
      <c r="B47" s="2">
        <v>2015</v>
      </c>
      <c r="C47" s="53"/>
      <c r="D47" s="53"/>
      <c r="E47" s="53"/>
      <c r="F47" s="53"/>
      <c r="G47" s="53"/>
      <c r="H47" s="53"/>
      <c r="I47" s="53"/>
      <c r="J47" s="53"/>
      <c r="K47" s="53"/>
      <c r="L47" s="53"/>
      <c r="M47" s="53"/>
      <c r="N47" s="53"/>
      <c r="O47" s="53"/>
      <c r="P47" s="53"/>
      <c r="Q47" s="53"/>
      <c r="R47" s="53"/>
      <c r="S47" s="9">
        <v>345949</v>
      </c>
      <c r="T47" s="9">
        <v>94036</v>
      </c>
      <c r="U47" s="53"/>
      <c r="V47" s="53"/>
      <c r="W47" s="53"/>
      <c r="X47" s="53"/>
      <c r="Y47" s="53"/>
      <c r="Z47" s="53"/>
      <c r="AA47" s="9">
        <v>666809</v>
      </c>
      <c r="AB47" s="9">
        <v>358418</v>
      </c>
      <c r="AC47" s="9">
        <v>74120</v>
      </c>
      <c r="AD47" s="9">
        <v>5447</v>
      </c>
      <c r="AE47" s="9">
        <v>658742</v>
      </c>
      <c r="AF47" s="9">
        <v>37275</v>
      </c>
      <c r="AG47" s="9">
        <v>223000</v>
      </c>
      <c r="AH47" s="9">
        <v>32200</v>
      </c>
    </row>
    <row r="48" spans="2:34" x14ac:dyDescent="0.3">
      <c r="B48" s="2">
        <v>2016</v>
      </c>
      <c r="C48" s="53"/>
      <c r="D48" s="53"/>
      <c r="E48" s="53"/>
      <c r="F48" s="53"/>
      <c r="G48" s="53"/>
      <c r="H48" s="53"/>
      <c r="I48" s="53"/>
      <c r="J48" s="53"/>
      <c r="K48" s="53"/>
      <c r="L48" s="53"/>
      <c r="M48" s="53"/>
      <c r="N48" s="53"/>
      <c r="O48" s="53"/>
      <c r="P48" s="53"/>
      <c r="Q48" s="53"/>
      <c r="R48" s="53"/>
      <c r="S48" s="9">
        <v>116108</v>
      </c>
      <c r="T48" s="9">
        <v>37402</v>
      </c>
      <c r="U48" s="53"/>
      <c r="V48" s="53"/>
      <c r="W48" s="53"/>
      <c r="X48" s="53"/>
      <c r="Y48" s="53"/>
      <c r="Z48" s="53"/>
      <c r="AA48" s="9">
        <v>425408</v>
      </c>
      <c r="AB48" s="9">
        <v>239602</v>
      </c>
      <c r="AC48" s="9">
        <v>127392</v>
      </c>
      <c r="AD48" s="9">
        <v>12379</v>
      </c>
      <c r="AE48" s="9">
        <v>976128</v>
      </c>
      <c r="AF48" s="9">
        <v>48286</v>
      </c>
      <c r="AG48" s="9">
        <v>355142</v>
      </c>
      <c r="AH48" s="9">
        <v>52800</v>
      </c>
    </row>
    <row r="49" spans="2:34" x14ac:dyDescent="0.3">
      <c r="B49" s="2">
        <v>2017</v>
      </c>
      <c r="C49" s="53"/>
      <c r="D49" s="53"/>
      <c r="E49" s="53"/>
      <c r="F49" s="53"/>
      <c r="G49" s="53"/>
      <c r="H49" s="53"/>
      <c r="I49" s="53"/>
      <c r="J49" s="53"/>
      <c r="K49" s="53"/>
      <c r="L49" s="53"/>
      <c r="M49" s="53"/>
      <c r="N49" s="53"/>
      <c r="O49" s="53"/>
      <c r="P49" s="53"/>
      <c r="Q49" s="53"/>
      <c r="R49" s="53"/>
      <c r="S49" s="9">
        <v>69590</v>
      </c>
      <c r="T49" s="9">
        <v>26500</v>
      </c>
      <c r="U49" s="53"/>
      <c r="V49" s="53"/>
      <c r="W49" s="53"/>
      <c r="X49" s="53"/>
      <c r="Y49" s="53"/>
      <c r="Z49" s="53"/>
      <c r="AA49" s="9">
        <v>566030</v>
      </c>
      <c r="AB49" s="9">
        <v>274374</v>
      </c>
      <c r="AC49" s="9">
        <v>109164</v>
      </c>
      <c r="AD49" s="9">
        <v>20170</v>
      </c>
      <c r="AE49" s="9">
        <v>1701860</v>
      </c>
      <c r="AF49" s="9">
        <v>80251</v>
      </c>
      <c r="AG49" s="9">
        <v>615295</v>
      </c>
      <c r="AH49" s="9">
        <v>61355</v>
      </c>
    </row>
    <row r="50" spans="2:34" x14ac:dyDescent="0.3">
      <c r="B50" s="2">
        <v>2018</v>
      </c>
      <c r="C50" s="53"/>
      <c r="D50" s="53"/>
      <c r="E50" s="53"/>
      <c r="F50" s="53"/>
      <c r="G50" s="53"/>
      <c r="H50" s="53"/>
      <c r="I50" s="53"/>
      <c r="J50" s="53"/>
      <c r="K50" s="53"/>
      <c r="L50" s="53"/>
      <c r="M50" s="53"/>
      <c r="N50" s="53"/>
      <c r="O50" s="53"/>
      <c r="P50" s="53"/>
      <c r="Q50" s="53"/>
      <c r="R50" s="53"/>
      <c r="S50" s="9">
        <v>261614</v>
      </c>
      <c r="T50" s="9">
        <v>47527</v>
      </c>
      <c r="U50" s="53"/>
      <c r="V50" s="53"/>
      <c r="W50" s="53"/>
      <c r="X50" s="53"/>
      <c r="Y50" s="53"/>
      <c r="Z50" s="53"/>
      <c r="AA50" s="9">
        <v>737544</v>
      </c>
      <c r="AB50" s="9">
        <v>266027</v>
      </c>
      <c r="AC50" s="9">
        <v>145632</v>
      </c>
      <c r="AD50" s="9">
        <v>7281.4</v>
      </c>
      <c r="AE50" s="9">
        <v>1922829</v>
      </c>
      <c r="AF50" s="9">
        <v>91285</v>
      </c>
      <c r="AG50" s="9">
        <v>615344</v>
      </c>
      <c r="AH50" s="9">
        <v>63580</v>
      </c>
    </row>
    <row r="51" spans="2:34" x14ac:dyDescent="0.3">
      <c r="B51" s="2">
        <v>2019</v>
      </c>
      <c r="C51" s="53"/>
      <c r="D51" s="53"/>
      <c r="E51" s="53"/>
      <c r="F51" s="53"/>
      <c r="G51" s="53"/>
      <c r="H51" s="53"/>
      <c r="I51" s="53"/>
      <c r="J51" s="53"/>
      <c r="K51" s="53"/>
      <c r="L51" s="53"/>
      <c r="M51" s="53"/>
      <c r="N51" s="53"/>
      <c r="O51" s="53"/>
      <c r="P51" s="53"/>
      <c r="Q51" s="54"/>
      <c r="R51" s="53"/>
      <c r="S51" s="9">
        <v>92104.5</v>
      </c>
      <c r="T51" s="9">
        <v>43750</v>
      </c>
      <c r="U51" s="53"/>
      <c r="V51" s="53"/>
      <c r="W51" s="53"/>
      <c r="X51" s="53"/>
      <c r="Y51" s="53"/>
      <c r="Z51" s="53"/>
      <c r="AA51" s="9">
        <v>601944.5</v>
      </c>
      <c r="AB51" s="9">
        <v>257750</v>
      </c>
      <c r="AC51" s="9">
        <v>15500</v>
      </c>
      <c r="AD51" s="9">
        <v>550</v>
      </c>
      <c r="AE51" s="9">
        <v>2268059</v>
      </c>
      <c r="AF51" s="9">
        <v>109899</v>
      </c>
      <c r="AG51" s="9">
        <v>215999.1</v>
      </c>
      <c r="AH51" s="9">
        <v>31697</v>
      </c>
    </row>
    <row r="52" spans="2:34" x14ac:dyDescent="0.3">
      <c r="B52" s="2">
        <v>2020</v>
      </c>
      <c r="C52" s="53"/>
      <c r="D52" s="53"/>
      <c r="E52" s="53"/>
      <c r="F52" s="53"/>
      <c r="G52" s="53"/>
      <c r="H52" s="53"/>
      <c r="I52" s="53"/>
      <c r="J52" s="53"/>
      <c r="K52" s="53"/>
      <c r="L52" s="53"/>
      <c r="M52" s="53"/>
      <c r="N52" s="53"/>
      <c r="O52" s="53"/>
      <c r="P52" s="53"/>
      <c r="Q52" s="53"/>
      <c r="R52" s="53"/>
      <c r="S52" s="9">
        <v>76507.72</v>
      </c>
      <c r="T52" s="9">
        <v>28532</v>
      </c>
      <c r="U52" s="53"/>
      <c r="V52" s="53"/>
      <c r="W52" s="53"/>
      <c r="X52" s="53"/>
      <c r="Y52" s="53"/>
      <c r="Z52" s="53"/>
      <c r="AA52" s="9">
        <v>391247.72</v>
      </c>
      <c r="AB52" s="9">
        <v>129532</v>
      </c>
      <c r="AC52" s="9">
        <v>3000</v>
      </c>
      <c r="AD52" s="9">
        <v>600</v>
      </c>
      <c r="AE52" s="9">
        <v>2693707.55</v>
      </c>
      <c r="AF52" s="9">
        <v>122941</v>
      </c>
      <c r="AG52" s="9">
        <v>408650.68</v>
      </c>
      <c r="AH52" s="9">
        <v>37682</v>
      </c>
    </row>
    <row r="53" spans="2:34" x14ac:dyDescent="0.3">
      <c r="W53" s="52"/>
      <c r="X53" s="52"/>
    </row>
    <row r="55" spans="2:34" x14ac:dyDescent="0.3">
      <c r="S55" s="47"/>
      <c r="T55" s="47"/>
    </row>
    <row r="56" spans="2:34" x14ac:dyDescent="0.3">
      <c r="B56" s="65" t="s">
        <v>100</v>
      </c>
      <c r="C56" s="66"/>
      <c r="D56" s="66"/>
      <c r="E56" s="66"/>
      <c r="F56" s="66"/>
      <c r="G56" s="66"/>
      <c r="H56" s="66"/>
      <c r="I56" s="67"/>
      <c r="K56" s="56" t="s">
        <v>101</v>
      </c>
      <c r="L56" s="56"/>
      <c r="M56" s="56"/>
      <c r="N56" s="56"/>
      <c r="O56" s="56"/>
      <c r="P56" s="56"/>
      <c r="Q56" s="56"/>
      <c r="R56" s="56"/>
      <c r="S56" s="48"/>
      <c r="T56" s="56" t="s">
        <v>91</v>
      </c>
      <c r="U56" s="56"/>
      <c r="V56" s="56"/>
      <c r="W56" s="56"/>
      <c r="X56" s="56"/>
      <c r="Y56" s="56"/>
      <c r="Z56" s="56"/>
      <c r="AA56" s="56"/>
    </row>
    <row r="57" spans="2:34" ht="14.55" customHeight="1" x14ac:dyDescent="0.3">
      <c r="B57" s="69" t="s">
        <v>7</v>
      </c>
      <c r="C57" s="69" t="s">
        <v>0</v>
      </c>
      <c r="D57" s="69" t="s">
        <v>1</v>
      </c>
      <c r="E57" s="69" t="s">
        <v>2</v>
      </c>
      <c r="F57" s="69" t="s">
        <v>3</v>
      </c>
      <c r="G57" s="69" t="s">
        <v>4</v>
      </c>
      <c r="H57" s="71" t="s">
        <v>82</v>
      </c>
      <c r="I57" s="71" t="s">
        <v>84</v>
      </c>
      <c r="K57" s="69" t="s">
        <v>7</v>
      </c>
      <c r="L57" s="69" t="s">
        <v>0</v>
      </c>
      <c r="M57" s="69" t="s">
        <v>1</v>
      </c>
      <c r="N57" s="69" t="s">
        <v>2</v>
      </c>
      <c r="O57" s="69" t="s">
        <v>3</v>
      </c>
      <c r="P57" s="69" t="s">
        <v>4</v>
      </c>
      <c r="Q57" s="71" t="s">
        <v>82</v>
      </c>
      <c r="R57" s="71" t="s">
        <v>84</v>
      </c>
      <c r="S57" s="43"/>
      <c r="T57" s="69" t="s">
        <v>7</v>
      </c>
      <c r="U57" s="69" t="s">
        <v>0</v>
      </c>
      <c r="V57" s="69" t="s">
        <v>1</v>
      </c>
      <c r="W57" s="69" t="s">
        <v>2</v>
      </c>
      <c r="X57" s="69" t="s">
        <v>3</v>
      </c>
      <c r="Y57" s="69" t="s">
        <v>4</v>
      </c>
      <c r="Z57" s="71" t="s">
        <v>82</v>
      </c>
      <c r="AA57" s="71" t="s">
        <v>84</v>
      </c>
    </row>
    <row r="58" spans="2:34" x14ac:dyDescent="0.3">
      <c r="B58" s="70"/>
      <c r="C58" s="70"/>
      <c r="D58" s="70"/>
      <c r="E58" s="70"/>
      <c r="F58" s="70"/>
      <c r="G58" s="70"/>
      <c r="H58" s="72"/>
      <c r="I58" s="72"/>
      <c r="K58" s="70"/>
      <c r="L58" s="70"/>
      <c r="M58" s="70"/>
      <c r="N58" s="70"/>
      <c r="O58" s="70"/>
      <c r="P58" s="70"/>
      <c r="Q58" s="72"/>
      <c r="R58" s="72"/>
      <c r="S58" s="43"/>
      <c r="T58" s="70"/>
      <c r="U58" s="70"/>
      <c r="V58" s="70"/>
      <c r="W58" s="70"/>
      <c r="X58" s="70"/>
      <c r="Y58" s="70"/>
      <c r="Z58" s="72"/>
      <c r="AA58" s="72"/>
    </row>
    <row r="59" spans="2:34" x14ac:dyDescent="0.3">
      <c r="B59" s="2">
        <v>2000</v>
      </c>
      <c r="C59" s="28">
        <v>1</v>
      </c>
      <c r="D59" s="28">
        <v>3</v>
      </c>
      <c r="E59" s="28">
        <v>1</v>
      </c>
      <c r="F59" s="28">
        <v>0</v>
      </c>
      <c r="G59" s="28">
        <v>3</v>
      </c>
      <c r="H59" s="28">
        <v>8</v>
      </c>
      <c r="I59" s="28">
        <v>23</v>
      </c>
      <c r="K59" s="2">
        <v>2000</v>
      </c>
      <c r="L59" s="28">
        <v>0</v>
      </c>
      <c r="M59" s="28">
        <v>0</v>
      </c>
      <c r="N59" s="28">
        <v>0</v>
      </c>
      <c r="O59" s="28">
        <v>0</v>
      </c>
      <c r="P59" s="28">
        <v>0</v>
      </c>
      <c r="Q59" s="28">
        <v>0</v>
      </c>
      <c r="R59" s="28">
        <v>0</v>
      </c>
      <c r="S59" s="46"/>
      <c r="T59" s="2">
        <v>2000</v>
      </c>
      <c r="U59" s="33" t="s">
        <v>72</v>
      </c>
      <c r="V59" s="33" t="s">
        <v>72</v>
      </c>
      <c r="W59" s="33" t="s">
        <v>72</v>
      </c>
      <c r="X59" s="33" t="s">
        <v>72</v>
      </c>
      <c r="Y59" s="33" t="s">
        <v>72</v>
      </c>
      <c r="Z59" s="33" t="s">
        <v>72</v>
      </c>
      <c r="AA59" s="33" t="s">
        <v>72</v>
      </c>
    </row>
    <row r="60" spans="2:34" x14ac:dyDescent="0.3">
      <c r="B60" s="2">
        <v>2001</v>
      </c>
      <c r="C60" s="28">
        <v>2</v>
      </c>
      <c r="D60" s="28">
        <v>3</v>
      </c>
      <c r="E60" s="28">
        <v>1</v>
      </c>
      <c r="F60" s="28">
        <v>0</v>
      </c>
      <c r="G60" s="28">
        <v>3</v>
      </c>
      <c r="H60" s="28">
        <v>9</v>
      </c>
      <c r="I60" s="28">
        <v>26</v>
      </c>
      <c r="K60" s="2">
        <v>2001</v>
      </c>
      <c r="L60" s="28">
        <v>0</v>
      </c>
      <c r="M60" s="28">
        <v>0</v>
      </c>
      <c r="N60" s="28">
        <v>0</v>
      </c>
      <c r="O60" s="28">
        <v>0</v>
      </c>
      <c r="P60" s="28">
        <v>0</v>
      </c>
      <c r="Q60" s="28">
        <v>0</v>
      </c>
      <c r="R60" s="28">
        <v>0</v>
      </c>
      <c r="S60" s="46"/>
      <c r="T60" s="2">
        <v>2001</v>
      </c>
      <c r="U60" s="33" t="s">
        <v>72</v>
      </c>
      <c r="V60" s="33" t="s">
        <v>72</v>
      </c>
      <c r="W60" s="33" t="s">
        <v>72</v>
      </c>
      <c r="X60" s="33" t="s">
        <v>72</v>
      </c>
      <c r="Y60" s="33" t="s">
        <v>72</v>
      </c>
      <c r="Z60" s="33" t="s">
        <v>72</v>
      </c>
      <c r="AA60" s="33" t="s">
        <v>72</v>
      </c>
    </row>
    <row r="61" spans="2:34" x14ac:dyDescent="0.3">
      <c r="B61" s="2">
        <v>2002</v>
      </c>
      <c r="C61" s="28">
        <v>1</v>
      </c>
      <c r="D61" s="28">
        <v>3</v>
      </c>
      <c r="E61" s="28">
        <v>1</v>
      </c>
      <c r="F61" s="28">
        <v>0</v>
      </c>
      <c r="G61" s="28">
        <v>3</v>
      </c>
      <c r="H61" s="28">
        <v>8</v>
      </c>
      <c r="I61" s="28">
        <v>23</v>
      </c>
      <c r="K61" s="2">
        <v>2002</v>
      </c>
      <c r="L61" s="28">
        <v>0</v>
      </c>
      <c r="M61" s="28">
        <v>0</v>
      </c>
      <c r="N61" s="28">
        <v>0</v>
      </c>
      <c r="O61" s="28">
        <v>0</v>
      </c>
      <c r="P61" s="28">
        <v>0</v>
      </c>
      <c r="Q61" s="28">
        <v>0</v>
      </c>
      <c r="R61" s="28">
        <v>0</v>
      </c>
      <c r="S61" s="46"/>
      <c r="T61" s="2">
        <v>2002</v>
      </c>
      <c r="U61" s="33" t="s">
        <v>72</v>
      </c>
      <c r="V61" s="33" t="s">
        <v>72</v>
      </c>
      <c r="W61" s="33" t="s">
        <v>72</v>
      </c>
      <c r="X61" s="33" t="s">
        <v>72</v>
      </c>
      <c r="Y61" s="33" t="s">
        <v>72</v>
      </c>
      <c r="Z61" s="33" t="s">
        <v>72</v>
      </c>
      <c r="AA61" s="33" t="s">
        <v>72</v>
      </c>
    </row>
    <row r="62" spans="2:34" x14ac:dyDescent="0.3">
      <c r="B62" s="2">
        <v>2003</v>
      </c>
      <c r="C62" s="28">
        <v>1</v>
      </c>
      <c r="D62" s="28">
        <v>3</v>
      </c>
      <c r="E62" s="28">
        <v>1</v>
      </c>
      <c r="F62" s="28">
        <v>0</v>
      </c>
      <c r="G62" s="28">
        <v>4</v>
      </c>
      <c r="H62" s="28">
        <v>9</v>
      </c>
      <c r="I62" s="28">
        <v>25</v>
      </c>
      <c r="K62" s="2">
        <v>2003</v>
      </c>
      <c r="L62" s="28">
        <v>0</v>
      </c>
      <c r="M62" s="28">
        <v>0</v>
      </c>
      <c r="N62" s="28">
        <v>0</v>
      </c>
      <c r="O62" s="28">
        <v>0</v>
      </c>
      <c r="P62" s="28">
        <v>0</v>
      </c>
      <c r="Q62" s="28">
        <v>0</v>
      </c>
      <c r="R62" s="28">
        <v>0</v>
      </c>
      <c r="S62" s="46"/>
      <c r="T62" s="2">
        <v>2003</v>
      </c>
      <c r="U62" s="33" t="s">
        <v>72</v>
      </c>
      <c r="V62" s="33" t="s">
        <v>72</v>
      </c>
      <c r="W62" s="33" t="s">
        <v>72</v>
      </c>
      <c r="X62" s="33" t="s">
        <v>72</v>
      </c>
      <c r="Y62" s="33" t="s">
        <v>72</v>
      </c>
      <c r="Z62" s="33" t="s">
        <v>72</v>
      </c>
      <c r="AA62" s="33" t="s">
        <v>72</v>
      </c>
    </row>
    <row r="63" spans="2:34" x14ac:dyDescent="0.3">
      <c r="B63" s="2">
        <v>2004</v>
      </c>
      <c r="C63" s="28">
        <v>0</v>
      </c>
      <c r="D63" s="28">
        <v>3</v>
      </c>
      <c r="E63" s="28">
        <v>1</v>
      </c>
      <c r="F63" s="28">
        <v>0</v>
      </c>
      <c r="G63" s="28">
        <v>4</v>
      </c>
      <c r="H63" s="28">
        <v>8</v>
      </c>
      <c r="I63" s="28">
        <v>23</v>
      </c>
      <c r="K63" s="2">
        <v>2004</v>
      </c>
      <c r="L63" s="28">
        <v>0</v>
      </c>
      <c r="M63" s="28">
        <v>0</v>
      </c>
      <c r="N63" s="28">
        <v>0</v>
      </c>
      <c r="O63" s="28">
        <v>0</v>
      </c>
      <c r="P63" s="28">
        <v>0</v>
      </c>
      <c r="Q63" s="28">
        <v>0</v>
      </c>
      <c r="R63" s="28">
        <v>1</v>
      </c>
      <c r="S63" s="46"/>
      <c r="T63" s="2">
        <v>2004</v>
      </c>
      <c r="U63" s="33" t="s">
        <v>72</v>
      </c>
      <c r="V63" s="33" t="s">
        <v>72</v>
      </c>
      <c r="W63" s="33" t="s">
        <v>72</v>
      </c>
      <c r="X63" s="33" t="s">
        <v>72</v>
      </c>
      <c r="Y63" s="33" t="s">
        <v>72</v>
      </c>
      <c r="Z63" s="33" t="s">
        <v>72</v>
      </c>
      <c r="AA63" s="33" t="s">
        <v>72</v>
      </c>
    </row>
    <row r="64" spans="2:34" x14ac:dyDescent="0.3">
      <c r="B64" s="2">
        <v>2005</v>
      </c>
      <c r="C64" s="28">
        <v>0</v>
      </c>
      <c r="D64" s="28">
        <v>3</v>
      </c>
      <c r="E64" s="28">
        <v>1</v>
      </c>
      <c r="F64" s="28">
        <v>0</v>
      </c>
      <c r="G64" s="28">
        <v>4</v>
      </c>
      <c r="H64" s="28">
        <v>8</v>
      </c>
      <c r="I64" s="28">
        <v>21</v>
      </c>
      <c r="K64" s="2">
        <v>2005</v>
      </c>
      <c r="L64" s="28">
        <v>1</v>
      </c>
      <c r="M64" s="28">
        <v>0</v>
      </c>
      <c r="N64" s="28">
        <v>0</v>
      </c>
      <c r="O64" s="28">
        <v>0</v>
      </c>
      <c r="P64" s="28">
        <v>0</v>
      </c>
      <c r="Q64" s="28">
        <v>1</v>
      </c>
      <c r="R64" s="28">
        <v>5</v>
      </c>
      <c r="S64" s="46"/>
      <c r="T64" s="2">
        <v>2005</v>
      </c>
      <c r="U64" s="33" t="s">
        <v>72</v>
      </c>
      <c r="V64" s="33" t="s">
        <v>72</v>
      </c>
      <c r="W64" s="33" t="s">
        <v>72</v>
      </c>
      <c r="X64" s="33" t="s">
        <v>72</v>
      </c>
      <c r="Y64" s="33" t="s">
        <v>72</v>
      </c>
      <c r="Z64" s="33" t="s">
        <v>72</v>
      </c>
      <c r="AA64" s="33" t="s">
        <v>72</v>
      </c>
    </row>
    <row r="65" spans="2:27" x14ac:dyDescent="0.3">
      <c r="B65" s="2">
        <v>2006</v>
      </c>
      <c r="C65" s="28">
        <v>0</v>
      </c>
      <c r="D65" s="28">
        <v>4</v>
      </c>
      <c r="E65" s="28">
        <v>1</v>
      </c>
      <c r="F65" s="28">
        <v>0</v>
      </c>
      <c r="G65" s="28">
        <v>4</v>
      </c>
      <c r="H65" s="28">
        <v>9</v>
      </c>
      <c r="I65" s="28">
        <v>21</v>
      </c>
      <c r="K65" s="2">
        <v>2006</v>
      </c>
      <c r="L65" s="28">
        <v>1</v>
      </c>
      <c r="M65" s="28">
        <v>0</v>
      </c>
      <c r="N65" s="28">
        <v>0</v>
      </c>
      <c r="O65" s="28">
        <v>0</v>
      </c>
      <c r="P65" s="28">
        <v>0</v>
      </c>
      <c r="Q65" s="28">
        <v>1</v>
      </c>
      <c r="R65" s="28">
        <v>2</v>
      </c>
      <c r="S65" s="46"/>
      <c r="T65" s="2">
        <v>2006</v>
      </c>
      <c r="U65" s="33" t="s">
        <v>72</v>
      </c>
      <c r="V65" s="33" t="s">
        <v>72</v>
      </c>
      <c r="W65" s="33" t="s">
        <v>72</v>
      </c>
      <c r="X65" s="33" t="s">
        <v>72</v>
      </c>
      <c r="Y65" s="33" t="s">
        <v>72</v>
      </c>
      <c r="Z65" s="33" t="s">
        <v>72</v>
      </c>
      <c r="AA65" s="33" t="s">
        <v>72</v>
      </c>
    </row>
    <row r="66" spans="2:27" x14ac:dyDescent="0.3">
      <c r="B66" s="2">
        <v>2007</v>
      </c>
      <c r="C66" s="28">
        <v>0</v>
      </c>
      <c r="D66" s="28">
        <v>4</v>
      </c>
      <c r="E66" s="28">
        <v>1</v>
      </c>
      <c r="F66" s="28">
        <v>1</v>
      </c>
      <c r="G66" s="28">
        <v>3</v>
      </c>
      <c r="H66" s="28">
        <v>9</v>
      </c>
      <c r="I66" s="28">
        <v>22</v>
      </c>
      <c r="K66" s="2">
        <v>2007</v>
      </c>
      <c r="L66" s="28">
        <v>1</v>
      </c>
      <c r="M66" s="28">
        <v>0</v>
      </c>
      <c r="N66" s="28">
        <v>0</v>
      </c>
      <c r="O66" s="28">
        <v>0</v>
      </c>
      <c r="P66" s="28">
        <v>0</v>
      </c>
      <c r="Q66" s="28">
        <v>1</v>
      </c>
      <c r="R66" s="28">
        <v>4</v>
      </c>
      <c r="S66" s="46"/>
      <c r="T66" s="2">
        <v>2007</v>
      </c>
      <c r="U66" s="33" t="s">
        <v>72</v>
      </c>
      <c r="V66" s="33" t="s">
        <v>72</v>
      </c>
      <c r="W66" s="33" t="s">
        <v>72</v>
      </c>
      <c r="X66" s="33" t="s">
        <v>72</v>
      </c>
      <c r="Y66" s="33" t="s">
        <v>72</v>
      </c>
      <c r="Z66" s="33" t="s">
        <v>72</v>
      </c>
      <c r="AA66" s="33" t="s">
        <v>72</v>
      </c>
    </row>
    <row r="67" spans="2:27" x14ac:dyDescent="0.3">
      <c r="B67" s="2">
        <v>2008</v>
      </c>
      <c r="C67" s="28">
        <v>1</v>
      </c>
      <c r="D67" s="28">
        <v>4</v>
      </c>
      <c r="E67" s="28">
        <v>1</v>
      </c>
      <c r="F67" s="28">
        <v>1</v>
      </c>
      <c r="G67" s="28">
        <v>3</v>
      </c>
      <c r="H67" s="28">
        <v>10</v>
      </c>
      <c r="I67" s="28">
        <v>23</v>
      </c>
      <c r="K67" s="2">
        <v>2008</v>
      </c>
      <c r="L67" s="28">
        <v>0</v>
      </c>
      <c r="M67" s="28">
        <v>0</v>
      </c>
      <c r="N67" s="28">
        <v>0</v>
      </c>
      <c r="O67" s="28">
        <v>0</v>
      </c>
      <c r="P67" s="28">
        <v>0</v>
      </c>
      <c r="Q67" s="28">
        <v>0</v>
      </c>
      <c r="R67" s="28">
        <v>3</v>
      </c>
      <c r="S67" s="46"/>
      <c r="T67" s="2">
        <v>2008</v>
      </c>
      <c r="U67" s="33" t="s">
        <v>72</v>
      </c>
      <c r="V67" s="33" t="s">
        <v>72</v>
      </c>
      <c r="W67" s="33" t="s">
        <v>72</v>
      </c>
      <c r="X67" s="33" t="s">
        <v>72</v>
      </c>
      <c r="Y67" s="33" t="s">
        <v>72</v>
      </c>
      <c r="Z67" s="33" t="s">
        <v>72</v>
      </c>
      <c r="AA67" s="33" t="s">
        <v>72</v>
      </c>
    </row>
    <row r="68" spans="2:27" x14ac:dyDescent="0.3">
      <c r="B68" s="2">
        <v>2009</v>
      </c>
      <c r="C68" s="28">
        <v>1</v>
      </c>
      <c r="D68" s="28">
        <v>4</v>
      </c>
      <c r="E68" s="28">
        <v>1</v>
      </c>
      <c r="F68" s="28">
        <v>1</v>
      </c>
      <c r="G68" s="28">
        <v>3</v>
      </c>
      <c r="H68" s="28">
        <v>10</v>
      </c>
      <c r="I68" s="28">
        <v>22</v>
      </c>
      <c r="K68" s="2">
        <v>2009</v>
      </c>
      <c r="L68" s="28">
        <v>0</v>
      </c>
      <c r="M68" s="28">
        <v>0</v>
      </c>
      <c r="N68" s="28">
        <v>0</v>
      </c>
      <c r="O68" s="28">
        <v>0</v>
      </c>
      <c r="P68" s="28">
        <v>0</v>
      </c>
      <c r="Q68" s="28">
        <v>0</v>
      </c>
      <c r="R68" s="28">
        <v>2</v>
      </c>
      <c r="S68" s="46"/>
      <c r="T68" s="2">
        <v>2009</v>
      </c>
      <c r="U68" s="33" t="s">
        <v>72</v>
      </c>
      <c r="V68" s="33" t="s">
        <v>72</v>
      </c>
      <c r="W68" s="33" t="s">
        <v>72</v>
      </c>
      <c r="X68" s="33" t="s">
        <v>72</v>
      </c>
      <c r="Y68" s="33" t="s">
        <v>72</v>
      </c>
      <c r="Z68" s="33" t="s">
        <v>72</v>
      </c>
      <c r="AA68" s="33" t="s">
        <v>72</v>
      </c>
    </row>
    <row r="69" spans="2:27" x14ac:dyDescent="0.3">
      <c r="B69" s="2">
        <v>2010</v>
      </c>
      <c r="C69" s="28">
        <v>1</v>
      </c>
      <c r="D69" s="28">
        <v>4</v>
      </c>
      <c r="E69" s="28">
        <v>1</v>
      </c>
      <c r="F69" s="28">
        <v>1</v>
      </c>
      <c r="G69" s="28">
        <v>4</v>
      </c>
      <c r="H69" s="28">
        <v>11</v>
      </c>
      <c r="I69" s="28">
        <v>25</v>
      </c>
      <c r="K69" s="2">
        <v>2010</v>
      </c>
      <c r="L69" s="28">
        <v>0</v>
      </c>
      <c r="M69" s="28">
        <v>0</v>
      </c>
      <c r="N69" s="28">
        <v>0</v>
      </c>
      <c r="O69" s="28">
        <v>0</v>
      </c>
      <c r="P69" s="28">
        <v>0</v>
      </c>
      <c r="Q69" s="28">
        <v>0</v>
      </c>
      <c r="R69" s="28">
        <v>2</v>
      </c>
      <c r="S69" s="46"/>
      <c r="T69" s="2">
        <v>2010</v>
      </c>
      <c r="U69" s="33" t="s">
        <v>72</v>
      </c>
      <c r="V69" s="33" t="s">
        <v>72</v>
      </c>
      <c r="W69" s="33" t="s">
        <v>72</v>
      </c>
      <c r="X69" s="33" t="s">
        <v>72</v>
      </c>
      <c r="Y69" s="33" t="s">
        <v>72</v>
      </c>
      <c r="Z69" s="28">
        <v>59</v>
      </c>
      <c r="AA69" s="28">
        <v>117</v>
      </c>
    </row>
    <row r="70" spans="2:27" x14ac:dyDescent="0.3">
      <c r="B70" s="2">
        <v>2011</v>
      </c>
      <c r="C70" s="28">
        <v>1</v>
      </c>
      <c r="D70" s="28">
        <v>4</v>
      </c>
      <c r="E70" s="28">
        <v>1</v>
      </c>
      <c r="F70" s="28">
        <v>1</v>
      </c>
      <c r="G70" s="28">
        <v>4</v>
      </c>
      <c r="H70" s="28">
        <v>11</v>
      </c>
      <c r="I70" s="28">
        <v>26</v>
      </c>
      <c r="K70" s="2">
        <v>2011</v>
      </c>
      <c r="L70" s="28">
        <v>3</v>
      </c>
      <c r="M70" s="28">
        <v>0</v>
      </c>
      <c r="N70" s="28">
        <v>0</v>
      </c>
      <c r="O70" s="28">
        <v>0</v>
      </c>
      <c r="P70" s="28">
        <v>0</v>
      </c>
      <c r="Q70" s="28">
        <v>3</v>
      </c>
      <c r="R70" s="28">
        <v>7</v>
      </c>
      <c r="S70" s="46"/>
      <c r="T70" s="2">
        <v>2011</v>
      </c>
      <c r="U70" s="33" t="s">
        <v>72</v>
      </c>
      <c r="V70" s="33" t="s">
        <v>72</v>
      </c>
      <c r="W70" s="33" t="s">
        <v>72</v>
      </c>
      <c r="X70" s="33" t="s">
        <v>72</v>
      </c>
      <c r="Y70" s="33" t="s">
        <v>72</v>
      </c>
      <c r="Z70" s="28">
        <v>50</v>
      </c>
      <c r="AA70" s="28">
        <v>108</v>
      </c>
    </row>
    <row r="71" spans="2:27" x14ac:dyDescent="0.3">
      <c r="B71" s="2">
        <v>2012</v>
      </c>
      <c r="C71" s="28">
        <v>1</v>
      </c>
      <c r="D71" s="28">
        <v>3</v>
      </c>
      <c r="E71" s="28">
        <v>1</v>
      </c>
      <c r="F71" s="28">
        <v>0</v>
      </c>
      <c r="G71" s="28">
        <v>5</v>
      </c>
      <c r="H71" s="28">
        <v>10</v>
      </c>
      <c r="I71" s="28">
        <v>25</v>
      </c>
      <c r="K71" s="2">
        <v>2012</v>
      </c>
      <c r="L71" s="28">
        <v>2</v>
      </c>
      <c r="M71" s="28">
        <v>0</v>
      </c>
      <c r="N71" s="28">
        <v>0</v>
      </c>
      <c r="O71" s="28">
        <v>0</v>
      </c>
      <c r="P71" s="28">
        <v>0</v>
      </c>
      <c r="Q71" s="28">
        <v>2</v>
      </c>
      <c r="R71" s="28">
        <v>7</v>
      </c>
      <c r="S71" s="46"/>
      <c r="T71" s="2">
        <v>2012</v>
      </c>
      <c r="U71" s="33" t="s">
        <v>72</v>
      </c>
      <c r="V71" s="33" t="s">
        <v>72</v>
      </c>
      <c r="W71" s="33" t="s">
        <v>72</v>
      </c>
      <c r="X71" s="33" t="s">
        <v>72</v>
      </c>
      <c r="Y71" s="33" t="s">
        <v>72</v>
      </c>
      <c r="Z71" s="28">
        <v>46</v>
      </c>
      <c r="AA71" s="28">
        <v>104</v>
      </c>
    </row>
    <row r="72" spans="2:27" x14ac:dyDescent="0.3">
      <c r="B72" s="2">
        <v>2013</v>
      </c>
      <c r="C72" s="28">
        <v>1</v>
      </c>
      <c r="D72" s="28">
        <v>3</v>
      </c>
      <c r="E72" s="28">
        <v>1</v>
      </c>
      <c r="F72" s="28">
        <v>0</v>
      </c>
      <c r="G72" s="28">
        <v>5</v>
      </c>
      <c r="H72" s="28">
        <v>10</v>
      </c>
      <c r="I72" s="28">
        <v>25</v>
      </c>
      <c r="K72" s="2">
        <v>2013</v>
      </c>
      <c r="L72" s="28">
        <v>1</v>
      </c>
      <c r="M72" s="28">
        <v>0</v>
      </c>
      <c r="N72" s="28">
        <v>0</v>
      </c>
      <c r="O72" s="28">
        <v>0</v>
      </c>
      <c r="P72" s="28">
        <v>0</v>
      </c>
      <c r="Q72" s="28">
        <v>1</v>
      </c>
      <c r="R72" s="28">
        <v>4</v>
      </c>
      <c r="S72" s="46"/>
      <c r="T72" s="2">
        <v>2013</v>
      </c>
      <c r="U72" s="33" t="s">
        <v>72</v>
      </c>
      <c r="V72" s="33" t="s">
        <v>72</v>
      </c>
      <c r="W72" s="33" t="s">
        <v>72</v>
      </c>
      <c r="X72" s="33" t="s">
        <v>72</v>
      </c>
      <c r="Y72" s="33" t="s">
        <v>72</v>
      </c>
      <c r="Z72" s="28">
        <v>38</v>
      </c>
      <c r="AA72" s="28">
        <v>80</v>
      </c>
    </row>
    <row r="73" spans="2:27" x14ac:dyDescent="0.3">
      <c r="B73" s="2">
        <v>2014</v>
      </c>
      <c r="C73" s="28">
        <v>1</v>
      </c>
      <c r="D73" s="28">
        <v>4</v>
      </c>
      <c r="E73" s="28">
        <v>1</v>
      </c>
      <c r="F73" s="28">
        <v>0</v>
      </c>
      <c r="G73" s="28">
        <v>5</v>
      </c>
      <c r="H73" s="28">
        <v>11</v>
      </c>
      <c r="I73" s="28">
        <v>27</v>
      </c>
      <c r="K73" s="2">
        <v>2014</v>
      </c>
      <c r="L73" s="28">
        <v>1</v>
      </c>
      <c r="M73" s="28">
        <v>0</v>
      </c>
      <c r="N73" s="28">
        <v>0</v>
      </c>
      <c r="O73" s="28">
        <v>0</v>
      </c>
      <c r="P73" s="28">
        <v>0</v>
      </c>
      <c r="Q73" s="28">
        <v>1</v>
      </c>
      <c r="R73" s="28">
        <v>3</v>
      </c>
      <c r="S73" s="46"/>
      <c r="T73" s="2">
        <v>2014</v>
      </c>
      <c r="U73" s="33" t="s">
        <v>72</v>
      </c>
      <c r="V73" s="33" t="s">
        <v>72</v>
      </c>
      <c r="W73" s="33" t="s">
        <v>72</v>
      </c>
      <c r="X73" s="33" t="s">
        <v>72</v>
      </c>
      <c r="Y73" s="33" t="s">
        <v>72</v>
      </c>
      <c r="Z73" s="28">
        <v>29</v>
      </c>
      <c r="AA73" s="28">
        <v>71</v>
      </c>
    </row>
    <row r="74" spans="2:27" x14ac:dyDescent="0.3">
      <c r="B74" s="2">
        <v>2015</v>
      </c>
      <c r="C74" s="28">
        <v>1</v>
      </c>
      <c r="D74" s="28">
        <v>4</v>
      </c>
      <c r="E74" s="28">
        <v>1</v>
      </c>
      <c r="F74" s="28">
        <v>0</v>
      </c>
      <c r="G74" s="28">
        <v>5</v>
      </c>
      <c r="H74" s="28">
        <v>11</v>
      </c>
      <c r="I74" s="28">
        <v>27</v>
      </c>
      <c r="K74" s="2">
        <v>2015</v>
      </c>
      <c r="L74" s="28">
        <v>1</v>
      </c>
      <c r="M74" s="28">
        <v>0</v>
      </c>
      <c r="N74" s="28">
        <v>0</v>
      </c>
      <c r="O74" s="28">
        <v>0</v>
      </c>
      <c r="P74" s="28">
        <v>0</v>
      </c>
      <c r="Q74" s="28">
        <v>1</v>
      </c>
      <c r="R74" s="28">
        <v>3</v>
      </c>
      <c r="S74" s="46"/>
      <c r="T74" s="2">
        <v>2015</v>
      </c>
      <c r="U74" s="33" t="s">
        <v>72</v>
      </c>
      <c r="V74" s="33" t="s">
        <v>72</v>
      </c>
      <c r="W74" s="33" t="s">
        <v>72</v>
      </c>
      <c r="X74" s="33" t="s">
        <v>72</v>
      </c>
      <c r="Y74" s="33" t="s">
        <v>72</v>
      </c>
      <c r="Z74" s="28">
        <v>45</v>
      </c>
      <c r="AA74" s="28">
        <v>97</v>
      </c>
    </row>
    <row r="75" spans="2:27" x14ac:dyDescent="0.3">
      <c r="B75" s="2">
        <v>2016</v>
      </c>
      <c r="C75" s="28">
        <v>1</v>
      </c>
      <c r="D75" s="28">
        <v>4</v>
      </c>
      <c r="E75" s="28">
        <v>1</v>
      </c>
      <c r="F75" s="28">
        <v>0</v>
      </c>
      <c r="G75" s="28">
        <v>5</v>
      </c>
      <c r="H75" s="28">
        <v>11</v>
      </c>
      <c r="I75" s="28">
        <v>28</v>
      </c>
      <c r="K75" s="2">
        <v>2016</v>
      </c>
      <c r="L75" s="28">
        <v>1</v>
      </c>
      <c r="M75" s="28">
        <v>0</v>
      </c>
      <c r="N75" s="28">
        <v>0</v>
      </c>
      <c r="O75" s="28">
        <v>0</v>
      </c>
      <c r="P75" s="28">
        <v>0</v>
      </c>
      <c r="Q75" s="28">
        <v>1</v>
      </c>
      <c r="R75" s="28">
        <v>3</v>
      </c>
      <c r="S75" s="46"/>
      <c r="T75" s="2">
        <v>2016</v>
      </c>
      <c r="U75" s="33" t="s">
        <v>72</v>
      </c>
      <c r="V75" s="33" t="s">
        <v>72</v>
      </c>
      <c r="W75" s="33" t="s">
        <v>72</v>
      </c>
      <c r="X75" s="33" t="s">
        <v>72</v>
      </c>
      <c r="Y75" s="33" t="s">
        <v>72</v>
      </c>
      <c r="Z75" s="28">
        <v>39</v>
      </c>
      <c r="AA75" s="28">
        <v>76</v>
      </c>
    </row>
    <row r="76" spans="2:27" x14ac:dyDescent="0.3">
      <c r="B76" s="2">
        <v>2017</v>
      </c>
      <c r="C76" s="28">
        <v>1</v>
      </c>
      <c r="D76" s="28">
        <v>4</v>
      </c>
      <c r="E76" s="28">
        <v>1</v>
      </c>
      <c r="F76" s="28">
        <v>0</v>
      </c>
      <c r="G76" s="28">
        <v>4</v>
      </c>
      <c r="H76" s="28">
        <v>10</v>
      </c>
      <c r="I76" s="28">
        <v>24</v>
      </c>
      <c r="K76" s="2">
        <v>2017</v>
      </c>
      <c r="L76" s="28">
        <v>1</v>
      </c>
      <c r="M76" s="28">
        <v>0</v>
      </c>
      <c r="N76" s="28">
        <v>0</v>
      </c>
      <c r="O76" s="28">
        <v>0</v>
      </c>
      <c r="P76" s="28">
        <v>0</v>
      </c>
      <c r="Q76" s="28">
        <v>1</v>
      </c>
      <c r="R76" s="28">
        <v>3</v>
      </c>
      <c r="S76" s="46"/>
      <c r="T76" s="2">
        <v>2017</v>
      </c>
      <c r="U76" s="33" t="s">
        <v>72</v>
      </c>
      <c r="V76" s="33" t="s">
        <v>72</v>
      </c>
      <c r="W76" s="33" t="s">
        <v>72</v>
      </c>
      <c r="X76" s="33" t="s">
        <v>72</v>
      </c>
      <c r="Y76" s="33" t="s">
        <v>72</v>
      </c>
      <c r="Z76" s="28">
        <v>56</v>
      </c>
      <c r="AA76" s="28">
        <v>94</v>
      </c>
    </row>
    <row r="77" spans="2:27" x14ac:dyDescent="0.3">
      <c r="B77" s="2">
        <v>2018</v>
      </c>
      <c r="C77" s="28">
        <v>1</v>
      </c>
      <c r="D77" s="28">
        <v>4</v>
      </c>
      <c r="E77" s="28">
        <v>1</v>
      </c>
      <c r="F77" s="28">
        <v>0</v>
      </c>
      <c r="G77" s="28">
        <v>4</v>
      </c>
      <c r="H77" s="28">
        <v>10</v>
      </c>
      <c r="I77" s="28">
        <v>25</v>
      </c>
      <c r="K77" s="2">
        <v>2018</v>
      </c>
      <c r="L77" s="28">
        <v>1</v>
      </c>
      <c r="M77" s="28">
        <v>0</v>
      </c>
      <c r="N77" s="28">
        <v>0</v>
      </c>
      <c r="O77" s="28">
        <v>0</v>
      </c>
      <c r="P77" s="28">
        <v>0</v>
      </c>
      <c r="Q77" s="28">
        <v>1</v>
      </c>
      <c r="R77" s="28">
        <v>2</v>
      </c>
      <c r="S77" s="46"/>
      <c r="T77" s="2">
        <v>2018</v>
      </c>
      <c r="U77" s="33" t="s">
        <v>72</v>
      </c>
      <c r="V77" s="33" t="s">
        <v>72</v>
      </c>
      <c r="W77" s="33" t="s">
        <v>72</v>
      </c>
      <c r="X77" s="33" t="s">
        <v>72</v>
      </c>
      <c r="Y77" s="33" t="s">
        <v>72</v>
      </c>
      <c r="Z77" s="28">
        <v>61</v>
      </c>
      <c r="AA77" s="28">
        <v>103</v>
      </c>
    </row>
    <row r="78" spans="2:27" x14ac:dyDescent="0.3">
      <c r="B78" s="2">
        <v>2019</v>
      </c>
      <c r="C78" s="28">
        <v>1</v>
      </c>
      <c r="D78" s="28">
        <v>1</v>
      </c>
      <c r="E78" s="28">
        <v>1</v>
      </c>
      <c r="F78" s="28">
        <v>0</v>
      </c>
      <c r="G78" s="28">
        <v>4</v>
      </c>
      <c r="H78" s="28">
        <v>7</v>
      </c>
      <c r="I78" s="28">
        <v>20</v>
      </c>
      <c r="K78" s="2">
        <v>2019</v>
      </c>
      <c r="L78" s="28">
        <v>1</v>
      </c>
      <c r="M78" s="28">
        <v>0</v>
      </c>
      <c r="N78" s="28">
        <v>0</v>
      </c>
      <c r="O78" s="28">
        <v>1</v>
      </c>
      <c r="P78" s="28">
        <v>1</v>
      </c>
      <c r="Q78" s="28">
        <v>3</v>
      </c>
      <c r="R78" s="28">
        <v>5</v>
      </c>
      <c r="S78" s="46"/>
      <c r="T78" s="2">
        <v>2019</v>
      </c>
      <c r="U78" s="33" t="s">
        <v>72</v>
      </c>
      <c r="V78" s="33" t="s">
        <v>72</v>
      </c>
      <c r="W78" s="33" t="s">
        <v>72</v>
      </c>
      <c r="X78" s="33" t="s">
        <v>72</v>
      </c>
      <c r="Y78" s="33" t="s">
        <v>72</v>
      </c>
      <c r="Z78" s="28">
        <v>42</v>
      </c>
      <c r="AA78" s="28">
        <v>82</v>
      </c>
    </row>
    <row r="79" spans="2:27" x14ac:dyDescent="0.3">
      <c r="B79" s="2">
        <v>2020</v>
      </c>
      <c r="C79" s="1">
        <v>1</v>
      </c>
      <c r="D79" s="1">
        <v>1</v>
      </c>
      <c r="E79" s="1">
        <v>1</v>
      </c>
      <c r="F79" s="1">
        <v>0</v>
      </c>
      <c r="G79" s="1">
        <v>4</v>
      </c>
      <c r="H79" s="28">
        <v>7</v>
      </c>
      <c r="I79" s="1">
        <v>20</v>
      </c>
      <c r="K79" s="2">
        <v>2020</v>
      </c>
      <c r="L79" s="1">
        <v>1</v>
      </c>
      <c r="M79" s="1">
        <v>0</v>
      </c>
      <c r="N79" s="1">
        <v>0</v>
      </c>
      <c r="O79" s="1">
        <v>1</v>
      </c>
      <c r="P79" s="1">
        <v>0</v>
      </c>
      <c r="Q79" s="28">
        <v>2</v>
      </c>
      <c r="R79" s="1">
        <v>5</v>
      </c>
      <c r="S79" s="47"/>
      <c r="T79" s="2">
        <v>2020</v>
      </c>
      <c r="U79" s="33" t="s">
        <v>72</v>
      </c>
      <c r="V79" s="33" t="s">
        <v>72</v>
      </c>
      <c r="W79" s="33" t="s">
        <v>72</v>
      </c>
      <c r="X79" s="33" t="s">
        <v>72</v>
      </c>
      <c r="Y79" s="33" t="s">
        <v>72</v>
      </c>
      <c r="Z79" s="28">
        <v>46</v>
      </c>
      <c r="AA79" s="1">
        <v>84</v>
      </c>
    </row>
    <row r="81" spans="2:34" x14ac:dyDescent="0.3">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row>
    <row r="82" spans="2:34" x14ac:dyDescent="0.3">
      <c r="B82" s="75" t="s">
        <v>106</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row>
  </sheetData>
  <mergeCells count="63">
    <mergeCell ref="B82:AH82"/>
    <mergeCell ref="B81:AH81"/>
    <mergeCell ref="T57:T58"/>
    <mergeCell ref="U57:U58"/>
    <mergeCell ref="V57:V58"/>
    <mergeCell ref="W57:W58"/>
    <mergeCell ref="X57:X58"/>
    <mergeCell ref="Q57:Q58"/>
    <mergeCell ref="R57:R58"/>
    <mergeCell ref="B57:B58"/>
    <mergeCell ref="C57:C58"/>
    <mergeCell ref="L57:L58"/>
    <mergeCell ref="M57:M58"/>
    <mergeCell ref="O57:O58"/>
    <mergeCell ref="P57:P58"/>
    <mergeCell ref="B28:AH28"/>
    <mergeCell ref="Y57:Y58"/>
    <mergeCell ref="Z57:Z58"/>
    <mergeCell ref="AA57:AA58"/>
    <mergeCell ref="B56:I56"/>
    <mergeCell ref="G57:G58"/>
    <mergeCell ref="H57:H58"/>
    <mergeCell ref="I57:I58"/>
    <mergeCell ref="D57:D58"/>
    <mergeCell ref="E57:E58"/>
    <mergeCell ref="F57:F58"/>
    <mergeCell ref="K57:K58"/>
    <mergeCell ref="I30:J30"/>
    <mergeCell ref="K30:L30"/>
    <mergeCell ref="K56:R56"/>
    <mergeCell ref="N57:N58"/>
    <mergeCell ref="B2:P2"/>
    <mergeCell ref="B3:B4"/>
    <mergeCell ref="C3:D3"/>
    <mergeCell ref="E3:F3"/>
    <mergeCell ref="G3:H3"/>
    <mergeCell ref="I3:J3"/>
    <mergeCell ref="K3:L3"/>
    <mergeCell ref="M3:N3"/>
    <mergeCell ref="O3:P3"/>
    <mergeCell ref="B29:B31"/>
    <mergeCell ref="G29:H29"/>
    <mergeCell ref="I29:J29"/>
    <mergeCell ref="K29:L29"/>
    <mergeCell ref="O30:P30"/>
    <mergeCell ref="C29:F29"/>
    <mergeCell ref="E30:F30"/>
    <mergeCell ref="M29:R29"/>
    <mergeCell ref="Q30:R30"/>
    <mergeCell ref="G30:H30"/>
    <mergeCell ref="M30:N30"/>
    <mergeCell ref="C30:D30"/>
    <mergeCell ref="T56:AA56"/>
    <mergeCell ref="AA29:AH29"/>
    <mergeCell ref="AA30:AB30"/>
    <mergeCell ref="AC30:AD30"/>
    <mergeCell ref="AE30:AF30"/>
    <mergeCell ref="AG30:AH30"/>
    <mergeCell ref="S30:T30"/>
    <mergeCell ref="U30:V30"/>
    <mergeCell ref="W30:X30"/>
    <mergeCell ref="Y30:Z30"/>
    <mergeCell ref="S29:Z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8E3BF-9AA1-4EDE-9E4B-D28D0ABFBF71}">
  <dimension ref="B2:AH86"/>
  <sheetViews>
    <sheetView tabSelected="1" topLeftCell="A46" zoomScale="55" zoomScaleNormal="55" workbookViewId="0">
      <selection activeCell="L68" sqref="L68:Q78"/>
    </sheetView>
  </sheetViews>
  <sheetFormatPr baseColWidth="10" defaultRowHeight="14.4" x14ac:dyDescent="0.3"/>
  <cols>
    <col min="1" max="1" width="3.21875" customWidth="1"/>
    <col min="2" max="28" width="12.88671875" customWidth="1"/>
  </cols>
  <sheetData>
    <row r="2" spans="2:17" x14ac:dyDescent="0.3">
      <c r="B2" s="65" t="s">
        <v>83</v>
      </c>
      <c r="C2" s="66"/>
      <c r="D2" s="66"/>
      <c r="E2" s="66"/>
      <c r="F2" s="66"/>
      <c r="G2" s="66"/>
      <c r="H2" s="66"/>
      <c r="I2" s="66"/>
      <c r="J2" s="66"/>
      <c r="K2" s="66"/>
      <c r="L2" s="66"/>
      <c r="M2" s="66"/>
      <c r="N2" s="66"/>
      <c r="O2" s="66"/>
      <c r="P2" s="67"/>
    </row>
    <row r="3" spans="2:17" ht="28.5" customHeight="1" x14ac:dyDescent="0.3">
      <c r="B3" s="60" t="s">
        <v>7</v>
      </c>
      <c r="C3" s="61" t="s">
        <v>0</v>
      </c>
      <c r="D3" s="61"/>
      <c r="E3" s="61" t="s">
        <v>1</v>
      </c>
      <c r="F3" s="61"/>
      <c r="G3" s="61" t="s">
        <v>2</v>
      </c>
      <c r="H3" s="61"/>
      <c r="I3" s="61" t="s">
        <v>3</v>
      </c>
      <c r="J3" s="61"/>
      <c r="K3" s="61" t="s">
        <v>4</v>
      </c>
      <c r="L3" s="61"/>
      <c r="M3" s="57" t="s">
        <v>82</v>
      </c>
      <c r="N3" s="59"/>
      <c r="O3" s="68" t="s">
        <v>84</v>
      </c>
      <c r="P3" s="68"/>
    </row>
    <row r="4" spans="2:17" x14ac:dyDescent="0.3">
      <c r="B4" s="60"/>
      <c r="C4" s="16" t="s">
        <v>5</v>
      </c>
      <c r="D4" s="16" t="s">
        <v>6</v>
      </c>
      <c r="E4" s="16" t="s">
        <v>5</v>
      </c>
      <c r="F4" s="16" t="s">
        <v>6</v>
      </c>
      <c r="G4" s="16" t="s">
        <v>5</v>
      </c>
      <c r="H4" s="16" t="s">
        <v>6</v>
      </c>
      <c r="I4" s="16" t="s">
        <v>5</v>
      </c>
      <c r="J4" s="16" t="s">
        <v>6</v>
      </c>
      <c r="K4" s="16" t="s">
        <v>5</v>
      </c>
      <c r="L4" s="16" t="s">
        <v>6</v>
      </c>
      <c r="M4" s="16" t="s">
        <v>5</v>
      </c>
      <c r="N4" s="16" t="s">
        <v>6</v>
      </c>
      <c r="O4" s="16" t="s">
        <v>5</v>
      </c>
      <c r="P4" s="16" t="s">
        <v>6</v>
      </c>
    </row>
    <row r="5" spans="2:17" x14ac:dyDescent="0.3">
      <c r="B5" s="2">
        <v>2000</v>
      </c>
      <c r="C5" s="24" t="s">
        <v>72</v>
      </c>
      <c r="D5" s="24" t="s">
        <v>72</v>
      </c>
      <c r="E5" s="24" t="s">
        <v>72</v>
      </c>
      <c r="F5" s="24" t="s">
        <v>72</v>
      </c>
      <c r="G5" s="24" t="s">
        <v>72</v>
      </c>
      <c r="H5" s="24" t="s">
        <v>72</v>
      </c>
      <c r="I5" s="24" t="s">
        <v>72</v>
      </c>
      <c r="J5" s="24" t="s">
        <v>72</v>
      </c>
      <c r="K5" s="24" t="s">
        <v>72</v>
      </c>
      <c r="L5" s="24" t="s">
        <v>72</v>
      </c>
      <c r="M5" s="24" t="s">
        <v>72</v>
      </c>
      <c r="N5" s="24" t="s">
        <v>72</v>
      </c>
      <c r="O5" s="24" t="s">
        <v>72</v>
      </c>
      <c r="P5" s="24" t="s">
        <v>72</v>
      </c>
    </row>
    <row r="6" spans="2:17" x14ac:dyDescent="0.3">
      <c r="B6" s="2">
        <v>2001</v>
      </c>
      <c r="C6" s="24" t="s">
        <v>72</v>
      </c>
      <c r="D6" s="24" t="s">
        <v>72</v>
      </c>
      <c r="E6" s="24" t="s">
        <v>72</v>
      </c>
      <c r="F6" s="24" t="s">
        <v>72</v>
      </c>
      <c r="G6" s="24" t="s">
        <v>72</v>
      </c>
      <c r="H6" s="24" t="s">
        <v>72</v>
      </c>
      <c r="I6" s="24" t="s">
        <v>72</v>
      </c>
      <c r="J6" s="24" t="s">
        <v>72</v>
      </c>
      <c r="K6" s="24" t="s">
        <v>72</v>
      </c>
      <c r="L6" s="24" t="s">
        <v>72</v>
      </c>
      <c r="M6" s="24" t="s">
        <v>72</v>
      </c>
      <c r="N6" s="24" t="s">
        <v>72</v>
      </c>
      <c r="O6" s="24" t="s">
        <v>72</v>
      </c>
      <c r="P6" s="24" t="s">
        <v>72</v>
      </c>
    </row>
    <row r="7" spans="2:17" x14ac:dyDescent="0.3">
      <c r="B7" s="2">
        <v>2002</v>
      </c>
      <c r="C7" s="24" t="s">
        <v>72</v>
      </c>
      <c r="D7" s="24" t="s">
        <v>72</v>
      </c>
      <c r="E7" s="24" t="s">
        <v>72</v>
      </c>
      <c r="F7" s="24" t="s">
        <v>72</v>
      </c>
      <c r="G7" s="24" t="s">
        <v>72</v>
      </c>
      <c r="H7" s="24" t="s">
        <v>72</v>
      </c>
      <c r="I7" s="24" t="s">
        <v>72</v>
      </c>
      <c r="J7" s="24" t="s">
        <v>72</v>
      </c>
      <c r="K7" s="24" t="s">
        <v>72</v>
      </c>
      <c r="L7" s="24" t="s">
        <v>72</v>
      </c>
      <c r="M7" s="24" t="s">
        <v>72</v>
      </c>
      <c r="N7" s="24" t="s">
        <v>72</v>
      </c>
      <c r="O7" s="24" t="s">
        <v>72</v>
      </c>
      <c r="P7" s="24" t="s">
        <v>72</v>
      </c>
    </row>
    <row r="8" spans="2:17" x14ac:dyDescent="0.3">
      <c r="B8" s="2">
        <v>2003</v>
      </c>
      <c r="C8" s="24" t="s">
        <v>72</v>
      </c>
      <c r="D8" s="24" t="s">
        <v>72</v>
      </c>
      <c r="E8" s="24" t="s">
        <v>72</v>
      </c>
      <c r="F8" s="24" t="s">
        <v>72</v>
      </c>
      <c r="G8" s="24" t="s">
        <v>72</v>
      </c>
      <c r="H8" s="24" t="s">
        <v>72</v>
      </c>
      <c r="I8" s="24" t="s">
        <v>72</v>
      </c>
      <c r="J8" s="24" t="s">
        <v>72</v>
      </c>
      <c r="K8" s="24" t="s">
        <v>72</v>
      </c>
      <c r="L8" s="24" t="s">
        <v>72</v>
      </c>
      <c r="M8" s="24" t="s">
        <v>72</v>
      </c>
      <c r="N8" s="24" t="s">
        <v>72</v>
      </c>
      <c r="O8" s="24" t="s">
        <v>72</v>
      </c>
      <c r="P8" s="24" t="s">
        <v>72</v>
      </c>
    </row>
    <row r="9" spans="2:17" x14ac:dyDescent="0.3">
      <c r="B9" s="2">
        <v>2004</v>
      </c>
      <c r="C9" s="24" t="s">
        <v>72</v>
      </c>
      <c r="D9" s="24" t="s">
        <v>72</v>
      </c>
      <c r="E9" s="24" t="s">
        <v>72</v>
      </c>
      <c r="F9" s="24" t="s">
        <v>72</v>
      </c>
      <c r="G9" s="24" t="s">
        <v>72</v>
      </c>
      <c r="H9" s="24" t="s">
        <v>72</v>
      </c>
      <c r="I9" s="24" t="s">
        <v>72</v>
      </c>
      <c r="J9" s="24" t="s">
        <v>72</v>
      </c>
      <c r="K9" s="24" t="s">
        <v>72</v>
      </c>
      <c r="L9" s="24" t="s">
        <v>72</v>
      </c>
      <c r="M9" s="24" t="s">
        <v>72</v>
      </c>
      <c r="N9" s="24" t="s">
        <v>72</v>
      </c>
      <c r="O9" s="24" t="s">
        <v>72</v>
      </c>
      <c r="P9" s="24" t="s">
        <v>72</v>
      </c>
    </row>
    <row r="10" spans="2:17" x14ac:dyDescent="0.3">
      <c r="B10" s="2">
        <v>2005</v>
      </c>
      <c r="C10" s="24" t="s">
        <v>72</v>
      </c>
      <c r="D10" s="24" t="s">
        <v>72</v>
      </c>
      <c r="E10" s="24" t="s">
        <v>72</v>
      </c>
      <c r="F10" s="24" t="s">
        <v>72</v>
      </c>
      <c r="G10" s="24" t="s">
        <v>72</v>
      </c>
      <c r="H10" s="24" t="s">
        <v>72</v>
      </c>
      <c r="I10" s="24" t="s">
        <v>72</v>
      </c>
      <c r="J10" s="24" t="s">
        <v>72</v>
      </c>
      <c r="K10" s="24" t="s">
        <v>72</v>
      </c>
      <c r="L10" s="24" t="s">
        <v>72</v>
      </c>
      <c r="M10" s="24" t="s">
        <v>72</v>
      </c>
      <c r="N10" s="24" t="s">
        <v>72</v>
      </c>
      <c r="O10" s="24" t="s">
        <v>72</v>
      </c>
      <c r="P10" s="24" t="s">
        <v>72</v>
      </c>
    </row>
    <row r="11" spans="2:17" x14ac:dyDescent="0.3">
      <c r="B11" s="2">
        <v>2006</v>
      </c>
      <c r="C11" s="24" t="s">
        <v>72</v>
      </c>
      <c r="D11" s="24" t="s">
        <v>72</v>
      </c>
      <c r="E11" s="24" t="s">
        <v>72</v>
      </c>
      <c r="F11" s="24" t="s">
        <v>72</v>
      </c>
      <c r="G11" s="24" t="s">
        <v>72</v>
      </c>
      <c r="H11" s="24" t="s">
        <v>72</v>
      </c>
      <c r="I11" s="24" t="s">
        <v>72</v>
      </c>
      <c r="J11" s="24" t="s">
        <v>72</v>
      </c>
      <c r="K11" s="24" t="s">
        <v>72</v>
      </c>
      <c r="L11" s="24" t="s">
        <v>72</v>
      </c>
      <c r="M11" s="24" t="s">
        <v>72</v>
      </c>
      <c r="N11" s="24" t="s">
        <v>72</v>
      </c>
      <c r="O11" s="24" t="s">
        <v>72</v>
      </c>
      <c r="P11" s="24" t="s">
        <v>72</v>
      </c>
    </row>
    <row r="12" spans="2:17" x14ac:dyDescent="0.3">
      <c r="B12" s="2">
        <v>2007</v>
      </c>
      <c r="C12" s="53"/>
      <c r="D12" s="53"/>
      <c r="E12" s="53"/>
      <c r="F12" s="53"/>
      <c r="G12" s="53"/>
      <c r="H12" s="53"/>
      <c r="I12" s="53"/>
      <c r="J12" s="53"/>
      <c r="K12" s="53"/>
      <c r="L12" s="53"/>
      <c r="M12" s="53"/>
      <c r="N12" s="53"/>
      <c r="O12" s="9">
        <v>12445127</v>
      </c>
      <c r="P12" s="9">
        <v>1372805</v>
      </c>
      <c r="Q12" s="10"/>
    </row>
    <row r="13" spans="2:17" x14ac:dyDescent="0.3">
      <c r="B13" s="2">
        <v>2008</v>
      </c>
      <c r="C13" s="53"/>
      <c r="D13" s="53"/>
      <c r="E13" s="53"/>
      <c r="F13" s="53"/>
      <c r="G13" s="53"/>
      <c r="H13" s="53"/>
      <c r="I13" s="53"/>
      <c r="J13" s="53"/>
      <c r="K13" s="53"/>
      <c r="L13" s="53"/>
      <c r="M13" s="53"/>
      <c r="N13" s="53"/>
      <c r="O13" s="9">
        <v>11574902</v>
      </c>
      <c r="P13" s="9">
        <v>1315838</v>
      </c>
    </row>
    <row r="14" spans="2:17" x14ac:dyDescent="0.3">
      <c r="B14" s="2">
        <v>2009</v>
      </c>
      <c r="C14" s="53"/>
      <c r="D14" s="53"/>
      <c r="E14" s="53"/>
      <c r="F14" s="53"/>
      <c r="G14" s="53"/>
      <c r="H14" s="53"/>
      <c r="I14" s="53"/>
      <c r="J14" s="53"/>
      <c r="K14" s="53"/>
      <c r="L14" s="53"/>
      <c r="M14" s="53"/>
      <c r="N14" s="53"/>
      <c r="O14" s="9">
        <v>11276122</v>
      </c>
      <c r="P14" s="9">
        <v>1289414</v>
      </c>
    </row>
    <row r="15" spans="2:17" x14ac:dyDescent="0.3">
      <c r="B15" s="2">
        <v>2010</v>
      </c>
      <c r="C15" s="53"/>
      <c r="D15" s="53"/>
      <c r="E15" s="53"/>
      <c r="F15" s="53"/>
      <c r="G15" s="53"/>
      <c r="H15" s="53"/>
      <c r="I15" s="53"/>
      <c r="J15" s="53"/>
      <c r="K15" s="53"/>
      <c r="L15" s="53"/>
      <c r="M15" s="53"/>
      <c r="N15" s="53"/>
      <c r="O15" s="9">
        <v>11149270</v>
      </c>
      <c r="P15" s="9">
        <v>1282405</v>
      </c>
    </row>
    <row r="16" spans="2:17" x14ac:dyDescent="0.3">
      <c r="B16" s="2">
        <v>2011</v>
      </c>
      <c r="C16" s="53"/>
      <c r="D16" s="53"/>
      <c r="E16" s="53"/>
      <c r="F16" s="53"/>
      <c r="G16" s="53"/>
      <c r="H16" s="53"/>
      <c r="I16" s="53"/>
      <c r="J16" s="53"/>
      <c r="K16" s="53"/>
      <c r="L16" s="53"/>
      <c r="M16" s="53"/>
      <c r="N16" s="53"/>
      <c r="O16" s="9">
        <v>10818698</v>
      </c>
      <c r="P16" s="9">
        <v>1245707</v>
      </c>
    </row>
    <row r="17" spans="2:28" x14ac:dyDescent="0.3">
      <c r="B17" s="2">
        <v>2012</v>
      </c>
      <c r="C17" s="53"/>
      <c r="D17" s="53"/>
      <c r="E17" s="53"/>
      <c r="F17" s="53"/>
      <c r="G17" s="53"/>
      <c r="H17" s="53"/>
      <c r="I17" s="53"/>
      <c r="J17" s="53"/>
      <c r="K17" s="53"/>
      <c r="L17" s="53"/>
      <c r="M17" s="53"/>
      <c r="N17" s="53"/>
      <c r="O17" s="9">
        <v>10614225</v>
      </c>
      <c r="P17" s="9">
        <v>1226306</v>
      </c>
    </row>
    <row r="18" spans="2:28" x14ac:dyDescent="0.3">
      <c r="B18" s="2">
        <v>2013</v>
      </c>
      <c r="C18" s="53"/>
      <c r="D18" s="53"/>
      <c r="E18" s="53"/>
      <c r="F18" s="53"/>
      <c r="G18" s="53"/>
      <c r="H18" s="53"/>
      <c r="I18" s="53"/>
      <c r="J18" s="53"/>
      <c r="K18" s="53"/>
      <c r="L18" s="53"/>
      <c r="M18" s="53"/>
      <c r="N18" s="53"/>
      <c r="O18" s="9">
        <v>10926184</v>
      </c>
      <c r="P18" s="9">
        <v>1269625</v>
      </c>
    </row>
    <row r="19" spans="2:28" x14ac:dyDescent="0.3">
      <c r="B19" s="2">
        <v>2014</v>
      </c>
      <c r="C19" s="53"/>
      <c r="D19" s="53"/>
      <c r="E19" s="53"/>
      <c r="F19" s="53"/>
      <c r="G19" s="53"/>
      <c r="H19" s="53"/>
      <c r="I19" s="53"/>
      <c r="J19" s="53"/>
      <c r="K19" s="53"/>
      <c r="L19" s="53"/>
      <c r="M19" s="53"/>
      <c r="N19" s="53"/>
      <c r="O19" s="9">
        <v>9472021</v>
      </c>
      <c r="P19" s="9">
        <v>1147487</v>
      </c>
    </row>
    <row r="20" spans="2:28" x14ac:dyDescent="0.3">
      <c r="B20" s="2">
        <v>2015</v>
      </c>
      <c r="C20" s="53"/>
      <c r="D20" s="53"/>
      <c r="E20" s="53"/>
      <c r="F20" s="53"/>
      <c r="G20" s="53"/>
      <c r="H20" s="53"/>
      <c r="I20" s="53"/>
      <c r="J20" s="53"/>
      <c r="K20" s="53"/>
      <c r="L20" s="53"/>
      <c r="M20" s="53"/>
      <c r="N20" s="53"/>
      <c r="O20" s="9">
        <v>9519505</v>
      </c>
      <c r="P20" s="9">
        <v>1142004</v>
      </c>
    </row>
    <row r="21" spans="2:28" x14ac:dyDescent="0.3">
      <c r="B21" s="2">
        <v>2016</v>
      </c>
      <c r="C21" s="53"/>
      <c r="D21" s="53"/>
      <c r="E21" s="53"/>
      <c r="F21" s="53"/>
      <c r="G21" s="53"/>
      <c r="H21" s="53"/>
      <c r="I21" s="53"/>
      <c r="J21" s="53"/>
      <c r="K21" s="53"/>
      <c r="L21" s="53"/>
      <c r="M21" s="53"/>
      <c r="N21" s="53"/>
      <c r="O21" s="9">
        <v>9497825</v>
      </c>
      <c r="P21" s="9">
        <v>1145358</v>
      </c>
    </row>
    <row r="22" spans="2:28" x14ac:dyDescent="0.3">
      <c r="B22" s="2">
        <v>2017</v>
      </c>
      <c r="C22" s="53"/>
      <c r="D22" s="53"/>
      <c r="E22" s="53"/>
      <c r="F22" s="53"/>
      <c r="G22" s="53"/>
      <c r="H22" s="53"/>
      <c r="I22" s="53"/>
      <c r="J22" s="53"/>
      <c r="K22" s="53"/>
      <c r="L22" s="53"/>
      <c r="M22" s="53"/>
      <c r="N22" s="53"/>
      <c r="O22" s="9">
        <v>9356604</v>
      </c>
      <c r="P22" s="9">
        <v>1146549</v>
      </c>
    </row>
    <row r="23" spans="2:28" x14ac:dyDescent="0.3">
      <c r="B23" s="2">
        <v>2018</v>
      </c>
      <c r="C23" s="53"/>
      <c r="D23" s="53"/>
      <c r="E23" s="53"/>
      <c r="F23" s="53"/>
      <c r="G23" s="53"/>
      <c r="H23" s="53"/>
      <c r="I23" s="53"/>
      <c r="J23" s="53"/>
      <c r="K23" s="53"/>
      <c r="L23" s="53"/>
      <c r="M23" s="53"/>
      <c r="N23" s="53"/>
      <c r="O23" s="9">
        <v>9343630</v>
      </c>
      <c r="P23" s="9">
        <v>1113658</v>
      </c>
    </row>
    <row r="24" spans="2:28" x14ac:dyDescent="0.3">
      <c r="B24" s="2">
        <v>2019</v>
      </c>
      <c r="C24" s="53"/>
      <c r="D24" s="53"/>
      <c r="E24" s="53"/>
      <c r="F24" s="53"/>
      <c r="G24" s="53"/>
      <c r="H24" s="53"/>
      <c r="I24" s="53"/>
      <c r="J24" s="53"/>
      <c r="K24" s="53"/>
      <c r="L24" s="53"/>
      <c r="M24" s="53"/>
      <c r="N24" s="53"/>
      <c r="O24" s="9">
        <v>9297945</v>
      </c>
      <c r="P24" s="9">
        <v>1081829</v>
      </c>
    </row>
    <row r="25" spans="2:28" x14ac:dyDescent="0.3">
      <c r="B25" s="2">
        <v>2020</v>
      </c>
      <c r="C25" s="53"/>
      <c r="D25" s="53"/>
      <c r="E25" s="53"/>
      <c r="F25" s="53"/>
      <c r="G25" s="53"/>
      <c r="H25" s="53"/>
      <c r="I25" s="53"/>
      <c r="J25" s="53"/>
      <c r="K25" s="53"/>
      <c r="L25" s="53"/>
      <c r="M25" s="53"/>
      <c r="N25" s="53"/>
      <c r="O25" s="9">
        <v>8114406</v>
      </c>
      <c r="P25" s="9">
        <v>953638</v>
      </c>
    </row>
    <row r="28" spans="2:28" x14ac:dyDescent="0.3">
      <c r="B28" s="56" t="s">
        <v>85</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row>
    <row r="29" spans="2:28" ht="14.55" customHeight="1" x14ac:dyDescent="0.3">
      <c r="B29" s="60" t="s">
        <v>7</v>
      </c>
      <c r="C29" s="61" t="s">
        <v>0</v>
      </c>
      <c r="D29" s="61"/>
      <c r="E29" s="61"/>
      <c r="F29" s="61"/>
      <c r="G29" s="61" t="s">
        <v>1</v>
      </c>
      <c r="H29" s="61"/>
      <c r="I29" s="61"/>
      <c r="J29" s="61"/>
      <c r="K29" s="61" t="s">
        <v>2</v>
      </c>
      <c r="L29" s="61"/>
      <c r="M29" s="61" t="s">
        <v>3</v>
      </c>
      <c r="N29" s="61"/>
      <c r="O29" s="61"/>
      <c r="P29" s="61"/>
      <c r="Q29" s="61" t="s">
        <v>4</v>
      </c>
      <c r="R29" s="61"/>
      <c r="S29" s="61" t="s">
        <v>82</v>
      </c>
      <c r="T29" s="61"/>
      <c r="U29" s="61"/>
      <c r="V29" s="61"/>
      <c r="W29" s="68" t="s">
        <v>84</v>
      </c>
      <c r="X29" s="68"/>
      <c r="Y29" s="68"/>
      <c r="Z29" s="68"/>
      <c r="AA29" s="68"/>
      <c r="AB29" s="68"/>
    </row>
    <row r="30" spans="2:28" x14ac:dyDescent="0.3">
      <c r="B30" s="60"/>
      <c r="C30" s="61" t="s">
        <v>88</v>
      </c>
      <c r="D30" s="61"/>
      <c r="E30" s="61" t="s">
        <v>87</v>
      </c>
      <c r="F30" s="61"/>
      <c r="G30" s="61" t="s">
        <v>88</v>
      </c>
      <c r="H30" s="61"/>
      <c r="I30" s="61" t="s">
        <v>87</v>
      </c>
      <c r="J30" s="61"/>
      <c r="K30" s="77"/>
      <c r="L30" s="77"/>
      <c r="M30" s="61" t="s">
        <v>88</v>
      </c>
      <c r="N30" s="61"/>
      <c r="O30" s="61" t="s">
        <v>87</v>
      </c>
      <c r="P30" s="61"/>
      <c r="Q30" s="61" t="s">
        <v>88</v>
      </c>
      <c r="R30" s="61"/>
      <c r="S30" s="61" t="s">
        <v>88</v>
      </c>
      <c r="T30" s="61"/>
      <c r="U30" s="61" t="s">
        <v>87</v>
      </c>
      <c r="V30" s="61"/>
      <c r="W30" s="68" t="s">
        <v>86</v>
      </c>
      <c r="X30" s="68"/>
      <c r="Y30" s="68" t="s">
        <v>87</v>
      </c>
      <c r="Z30" s="68"/>
      <c r="AA30" s="68" t="s">
        <v>15</v>
      </c>
      <c r="AB30" s="68"/>
    </row>
    <row r="31" spans="2:28" x14ac:dyDescent="0.3">
      <c r="B31" s="60"/>
      <c r="C31" s="23" t="s">
        <v>5</v>
      </c>
      <c r="D31" s="23" t="s">
        <v>6</v>
      </c>
      <c r="E31" s="23" t="s">
        <v>5</v>
      </c>
      <c r="F31" s="23" t="s">
        <v>6</v>
      </c>
      <c r="G31" s="23" t="s">
        <v>5</v>
      </c>
      <c r="H31" s="23" t="s">
        <v>6</v>
      </c>
      <c r="I31" s="23" t="s">
        <v>5</v>
      </c>
      <c r="J31" s="23" t="s">
        <v>6</v>
      </c>
      <c r="K31" s="23" t="s">
        <v>5</v>
      </c>
      <c r="L31" s="23" t="s">
        <v>6</v>
      </c>
      <c r="M31" s="23" t="s">
        <v>5</v>
      </c>
      <c r="N31" s="23" t="s">
        <v>6</v>
      </c>
      <c r="O31" s="23" t="s">
        <v>5</v>
      </c>
      <c r="P31" s="23" t="s">
        <v>6</v>
      </c>
      <c r="Q31" s="23" t="s">
        <v>5</v>
      </c>
      <c r="R31" s="23" t="s">
        <v>6</v>
      </c>
      <c r="S31" s="23" t="s">
        <v>5</v>
      </c>
      <c r="T31" s="23" t="s">
        <v>6</v>
      </c>
      <c r="U31" s="23" t="s">
        <v>5</v>
      </c>
      <c r="V31" s="23" t="s">
        <v>6</v>
      </c>
      <c r="W31" s="23" t="s">
        <v>5</v>
      </c>
      <c r="X31" s="23" t="s">
        <v>6</v>
      </c>
      <c r="Y31" s="23" t="s">
        <v>5</v>
      </c>
      <c r="Z31" s="23" t="s">
        <v>6</v>
      </c>
      <c r="AA31" s="23" t="s">
        <v>5</v>
      </c>
      <c r="AB31" s="23" t="s">
        <v>6</v>
      </c>
    </row>
    <row r="32" spans="2:28" x14ac:dyDescent="0.3">
      <c r="B32" s="2">
        <v>2000</v>
      </c>
      <c r="C32" s="24" t="s">
        <v>72</v>
      </c>
      <c r="D32" s="24" t="s">
        <v>72</v>
      </c>
      <c r="E32" s="24" t="s">
        <v>72</v>
      </c>
      <c r="F32" s="24" t="s">
        <v>72</v>
      </c>
      <c r="G32" s="24" t="s">
        <v>72</v>
      </c>
      <c r="H32" s="24" t="s">
        <v>72</v>
      </c>
      <c r="I32" s="24" t="s">
        <v>72</v>
      </c>
      <c r="J32" s="24" t="s">
        <v>72</v>
      </c>
      <c r="K32" s="24" t="s">
        <v>72</v>
      </c>
      <c r="L32" s="24" t="s">
        <v>72</v>
      </c>
      <c r="M32" s="24" t="s">
        <v>72</v>
      </c>
      <c r="N32" s="24" t="s">
        <v>72</v>
      </c>
      <c r="O32" s="24" t="s">
        <v>72</v>
      </c>
      <c r="P32" s="24" t="s">
        <v>72</v>
      </c>
      <c r="Q32" s="24" t="s">
        <v>72</v>
      </c>
      <c r="R32" s="24" t="s">
        <v>72</v>
      </c>
      <c r="S32" s="24" t="s">
        <v>72</v>
      </c>
      <c r="T32" s="24" t="s">
        <v>72</v>
      </c>
      <c r="U32" s="24" t="s">
        <v>72</v>
      </c>
      <c r="V32" s="24" t="s">
        <v>72</v>
      </c>
      <c r="W32" s="24" t="s">
        <v>72</v>
      </c>
      <c r="X32" s="24" t="s">
        <v>72</v>
      </c>
      <c r="Y32" s="24" t="s">
        <v>72</v>
      </c>
      <c r="Z32" s="24" t="s">
        <v>72</v>
      </c>
      <c r="AA32" s="24" t="s">
        <v>72</v>
      </c>
      <c r="AB32" s="24" t="s">
        <v>72</v>
      </c>
    </row>
    <row r="33" spans="2:28" x14ac:dyDescent="0.3">
      <c r="B33" s="2">
        <v>2001</v>
      </c>
      <c r="C33" s="24" t="s">
        <v>72</v>
      </c>
      <c r="D33" s="24" t="s">
        <v>72</v>
      </c>
      <c r="E33" s="24" t="s">
        <v>72</v>
      </c>
      <c r="F33" s="24" t="s">
        <v>72</v>
      </c>
      <c r="G33" s="24" t="s">
        <v>72</v>
      </c>
      <c r="H33" s="24" t="s">
        <v>72</v>
      </c>
      <c r="I33" s="24" t="s">
        <v>72</v>
      </c>
      <c r="J33" s="24" t="s">
        <v>72</v>
      </c>
      <c r="K33" s="24" t="s">
        <v>72</v>
      </c>
      <c r="L33" s="24" t="s">
        <v>72</v>
      </c>
      <c r="M33" s="24" t="s">
        <v>72</v>
      </c>
      <c r="N33" s="24" t="s">
        <v>72</v>
      </c>
      <c r="O33" s="24" t="s">
        <v>72</v>
      </c>
      <c r="P33" s="24" t="s">
        <v>72</v>
      </c>
      <c r="Q33" s="24" t="s">
        <v>72</v>
      </c>
      <c r="R33" s="24" t="s">
        <v>72</v>
      </c>
      <c r="S33" s="24" t="s">
        <v>72</v>
      </c>
      <c r="T33" s="24" t="s">
        <v>72</v>
      </c>
      <c r="U33" s="24" t="s">
        <v>72</v>
      </c>
      <c r="V33" s="24" t="s">
        <v>72</v>
      </c>
      <c r="W33" s="24" t="s">
        <v>72</v>
      </c>
      <c r="X33" s="24" t="s">
        <v>72</v>
      </c>
      <c r="Y33" s="24" t="s">
        <v>72</v>
      </c>
      <c r="Z33" s="24" t="s">
        <v>72</v>
      </c>
      <c r="AA33" s="24" t="s">
        <v>72</v>
      </c>
      <c r="AB33" s="24" t="s">
        <v>72</v>
      </c>
    </row>
    <row r="34" spans="2:28" x14ac:dyDescent="0.3">
      <c r="B34" s="2">
        <v>2002</v>
      </c>
      <c r="C34" s="24" t="s">
        <v>72</v>
      </c>
      <c r="D34" s="24" t="s">
        <v>72</v>
      </c>
      <c r="E34" s="24" t="s">
        <v>72</v>
      </c>
      <c r="F34" s="24" t="s">
        <v>72</v>
      </c>
      <c r="G34" s="24" t="s">
        <v>72</v>
      </c>
      <c r="H34" s="24" t="s">
        <v>72</v>
      </c>
      <c r="I34" s="24" t="s">
        <v>72</v>
      </c>
      <c r="J34" s="24" t="s">
        <v>72</v>
      </c>
      <c r="K34" s="24" t="s">
        <v>72</v>
      </c>
      <c r="L34" s="24" t="s">
        <v>72</v>
      </c>
      <c r="M34" s="24" t="s">
        <v>72</v>
      </c>
      <c r="N34" s="24" t="s">
        <v>72</v>
      </c>
      <c r="O34" s="24" t="s">
        <v>72</v>
      </c>
      <c r="P34" s="24" t="s">
        <v>72</v>
      </c>
      <c r="Q34" s="24" t="s">
        <v>72</v>
      </c>
      <c r="R34" s="24" t="s">
        <v>72</v>
      </c>
      <c r="S34" s="24" t="s">
        <v>72</v>
      </c>
      <c r="T34" s="24" t="s">
        <v>72</v>
      </c>
      <c r="U34" s="24" t="s">
        <v>72</v>
      </c>
      <c r="V34" s="24" t="s">
        <v>72</v>
      </c>
      <c r="W34" s="24" t="s">
        <v>72</v>
      </c>
      <c r="X34" s="24" t="s">
        <v>72</v>
      </c>
      <c r="Y34" s="24" t="s">
        <v>72</v>
      </c>
      <c r="Z34" s="24" t="s">
        <v>72</v>
      </c>
      <c r="AA34" s="24" t="s">
        <v>72</v>
      </c>
      <c r="AB34" s="24" t="s">
        <v>72</v>
      </c>
    </row>
    <row r="35" spans="2:28" x14ac:dyDescent="0.3">
      <c r="B35" s="2">
        <v>2003</v>
      </c>
      <c r="C35" s="24" t="s">
        <v>72</v>
      </c>
      <c r="D35" s="24" t="s">
        <v>72</v>
      </c>
      <c r="E35" s="24" t="s">
        <v>72</v>
      </c>
      <c r="F35" s="24" t="s">
        <v>72</v>
      </c>
      <c r="G35" s="24" t="s">
        <v>72</v>
      </c>
      <c r="H35" s="24" t="s">
        <v>72</v>
      </c>
      <c r="I35" s="24" t="s">
        <v>72</v>
      </c>
      <c r="J35" s="24" t="s">
        <v>72</v>
      </c>
      <c r="K35" s="24" t="s">
        <v>72</v>
      </c>
      <c r="L35" s="24" t="s">
        <v>72</v>
      </c>
      <c r="M35" s="24" t="s">
        <v>72</v>
      </c>
      <c r="N35" s="24" t="s">
        <v>72</v>
      </c>
      <c r="O35" s="24" t="s">
        <v>72</v>
      </c>
      <c r="P35" s="24" t="s">
        <v>72</v>
      </c>
      <c r="Q35" s="24" t="s">
        <v>72</v>
      </c>
      <c r="R35" s="24" t="s">
        <v>72</v>
      </c>
      <c r="S35" s="24" t="s">
        <v>72</v>
      </c>
      <c r="T35" s="24" t="s">
        <v>72</v>
      </c>
      <c r="U35" s="24" t="s">
        <v>72</v>
      </c>
      <c r="V35" s="24" t="s">
        <v>72</v>
      </c>
      <c r="W35" s="24" t="s">
        <v>72</v>
      </c>
      <c r="X35" s="24" t="s">
        <v>72</v>
      </c>
      <c r="Y35" s="24" t="s">
        <v>72</v>
      </c>
      <c r="Z35" s="24" t="s">
        <v>72</v>
      </c>
      <c r="AA35" s="24" t="s">
        <v>72</v>
      </c>
      <c r="AB35" s="24" t="s">
        <v>72</v>
      </c>
    </row>
    <row r="36" spans="2:28" x14ac:dyDescent="0.3">
      <c r="B36" s="2">
        <v>2004</v>
      </c>
      <c r="C36" s="24" t="s">
        <v>72</v>
      </c>
      <c r="D36" s="24" t="s">
        <v>72</v>
      </c>
      <c r="E36" s="24" t="s">
        <v>72</v>
      </c>
      <c r="F36" s="24" t="s">
        <v>72</v>
      </c>
      <c r="G36" s="24" t="s">
        <v>72</v>
      </c>
      <c r="H36" s="24" t="s">
        <v>72</v>
      </c>
      <c r="I36" s="24" t="s">
        <v>72</v>
      </c>
      <c r="J36" s="24" t="s">
        <v>72</v>
      </c>
      <c r="K36" s="24" t="s">
        <v>72</v>
      </c>
      <c r="L36" s="24" t="s">
        <v>72</v>
      </c>
      <c r="M36" s="24" t="s">
        <v>72</v>
      </c>
      <c r="N36" s="24" t="s">
        <v>72</v>
      </c>
      <c r="O36" s="24" t="s">
        <v>72</v>
      </c>
      <c r="P36" s="24" t="s">
        <v>72</v>
      </c>
      <c r="Q36" s="24" t="s">
        <v>72</v>
      </c>
      <c r="R36" s="24" t="s">
        <v>72</v>
      </c>
      <c r="S36" s="24" t="s">
        <v>72</v>
      </c>
      <c r="T36" s="24" t="s">
        <v>72</v>
      </c>
      <c r="U36" s="24" t="s">
        <v>72</v>
      </c>
      <c r="V36" s="24" t="s">
        <v>72</v>
      </c>
      <c r="W36" s="24" t="s">
        <v>72</v>
      </c>
      <c r="X36" s="24" t="s">
        <v>72</v>
      </c>
      <c r="Y36" s="24" t="s">
        <v>72</v>
      </c>
      <c r="Z36" s="24" t="s">
        <v>72</v>
      </c>
      <c r="AA36" s="24" t="s">
        <v>72</v>
      </c>
      <c r="AB36" s="24" t="s">
        <v>72</v>
      </c>
    </row>
    <row r="37" spans="2:28" x14ac:dyDescent="0.3">
      <c r="B37" s="2">
        <v>2005</v>
      </c>
      <c r="C37" s="24" t="s">
        <v>72</v>
      </c>
      <c r="D37" s="24" t="s">
        <v>72</v>
      </c>
      <c r="E37" s="24" t="s">
        <v>72</v>
      </c>
      <c r="F37" s="24" t="s">
        <v>72</v>
      </c>
      <c r="G37" s="24" t="s">
        <v>72</v>
      </c>
      <c r="H37" s="24" t="s">
        <v>72</v>
      </c>
      <c r="I37" s="24" t="s">
        <v>72</v>
      </c>
      <c r="J37" s="24" t="s">
        <v>72</v>
      </c>
      <c r="K37" s="24" t="s">
        <v>72</v>
      </c>
      <c r="L37" s="24" t="s">
        <v>72</v>
      </c>
      <c r="M37" s="24" t="s">
        <v>72</v>
      </c>
      <c r="N37" s="24" t="s">
        <v>72</v>
      </c>
      <c r="O37" s="24" t="s">
        <v>72</v>
      </c>
      <c r="P37" s="24" t="s">
        <v>72</v>
      </c>
      <c r="Q37" s="24" t="s">
        <v>72</v>
      </c>
      <c r="R37" s="24" t="s">
        <v>72</v>
      </c>
      <c r="S37" s="24" t="s">
        <v>72</v>
      </c>
      <c r="T37" s="24" t="s">
        <v>72</v>
      </c>
      <c r="U37" s="24" t="s">
        <v>72</v>
      </c>
      <c r="V37" s="24" t="s">
        <v>72</v>
      </c>
      <c r="W37" s="24" t="s">
        <v>72</v>
      </c>
      <c r="X37" s="24" t="s">
        <v>72</v>
      </c>
      <c r="Y37" s="24" t="s">
        <v>72</v>
      </c>
      <c r="Z37" s="24" t="s">
        <v>72</v>
      </c>
      <c r="AA37" s="24" t="s">
        <v>72</v>
      </c>
      <c r="AB37" s="24" t="s">
        <v>72</v>
      </c>
    </row>
    <row r="38" spans="2:28" x14ac:dyDescent="0.3">
      <c r="B38" s="2">
        <v>2006</v>
      </c>
      <c r="C38" s="24" t="s">
        <v>72</v>
      </c>
      <c r="D38" s="24" t="s">
        <v>72</v>
      </c>
      <c r="E38" s="24" t="s">
        <v>72</v>
      </c>
      <c r="F38" s="24" t="s">
        <v>72</v>
      </c>
      <c r="G38" s="24" t="s">
        <v>72</v>
      </c>
      <c r="H38" s="24" t="s">
        <v>72</v>
      </c>
      <c r="I38" s="24" t="s">
        <v>72</v>
      </c>
      <c r="J38" s="24" t="s">
        <v>72</v>
      </c>
      <c r="K38" s="24" t="s">
        <v>72</v>
      </c>
      <c r="L38" s="24" t="s">
        <v>72</v>
      </c>
      <c r="M38" s="24" t="s">
        <v>72</v>
      </c>
      <c r="N38" s="24" t="s">
        <v>72</v>
      </c>
      <c r="O38" s="24" t="s">
        <v>72</v>
      </c>
      <c r="P38" s="24" t="s">
        <v>72</v>
      </c>
      <c r="Q38" s="24" t="s">
        <v>72</v>
      </c>
      <c r="R38" s="24" t="s">
        <v>72</v>
      </c>
      <c r="S38" s="24" t="s">
        <v>72</v>
      </c>
      <c r="T38" s="24" t="s">
        <v>72</v>
      </c>
      <c r="U38" s="24" t="s">
        <v>72</v>
      </c>
      <c r="V38" s="24" t="s">
        <v>72</v>
      </c>
      <c r="W38" s="24" t="s">
        <v>72</v>
      </c>
      <c r="X38" s="24" t="s">
        <v>72</v>
      </c>
      <c r="Y38" s="24" t="s">
        <v>72</v>
      </c>
      <c r="Z38" s="24" t="s">
        <v>72</v>
      </c>
      <c r="AA38" s="24" t="s">
        <v>72</v>
      </c>
      <c r="AB38" s="24" t="s">
        <v>72</v>
      </c>
    </row>
    <row r="39" spans="2:28" x14ac:dyDescent="0.3">
      <c r="B39" s="2">
        <v>2007</v>
      </c>
      <c r="C39" s="53"/>
      <c r="D39" s="53"/>
      <c r="E39" s="53"/>
      <c r="F39" s="53"/>
      <c r="G39" s="53"/>
      <c r="H39" s="53"/>
      <c r="I39" s="53"/>
      <c r="J39" s="53"/>
      <c r="K39" s="53"/>
      <c r="L39" s="53"/>
      <c r="M39" s="53"/>
      <c r="N39" s="53"/>
      <c r="O39" s="53"/>
      <c r="P39" s="53"/>
      <c r="Q39" s="53"/>
      <c r="R39" s="53"/>
      <c r="S39" s="53"/>
      <c r="T39" s="53"/>
      <c r="U39" s="53"/>
      <c r="V39" s="53"/>
      <c r="W39" s="9">
        <v>8144984.1284550903</v>
      </c>
      <c r="X39" s="9">
        <v>733458.717225153</v>
      </c>
      <c r="Y39" s="9">
        <v>556684.623563973</v>
      </c>
      <c r="Z39" s="9">
        <v>55980</v>
      </c>
      <c r="AA39" s="9">
        <v>3743458.2479809364</v>
      </c>
      <c r="AB39" s="9">
        <v>583366.282774847</v>
      </c>
    </row>
    <row r="40" spans="2:28" x14ac:dyDescent="0.3">
      <c r="B40" s="2">
        <v>2008</v>
      </c>
      <c r="C40" s="53"/>
      <c r="D40" s="53"/>
      <c r="E40" s="53"/>
      <c r="F40" s="53"/>
      <c r="G40" s="53"/>
      <c r="H40" s="53"/>
      <c r="I40" s="53"/>
      <c r="J40" s="53"/>
      <c r="K40" s="53"/>
      <c r="L40" s="53"/>
      <c r="M40" s="53"/>
      <c r="N40" s="53"/>
      <c r="O40" s="53"/>
      <c r="P40" s="53"/>
      <c r="Q40" s="53"/>
      <c r="R40" s="53"/>
      <c r="S40" s="53"/>
      <c r="T40" s="53"/>
      <c r="U40" s="53"/>
      <c r="V40" s="53"/>
      <c r="W40" s="9">
        <v>7554247</v>
      </c>
      <c r="X40" s="9">
        <v>679425.7</v>
      </c>
      <c r="Y40" s="9">
        <v>278880</v>
      </c>
      <c r="Z40" s="9">
        <v>41997.5</v>
      </c>
      <c r="AA40" s="9">
        <v>3741775</v>
      </c>
      <c r="AB40" s="9">
        <v>594414.80000000005</v>
      </c>
    </row>
    <row r="41" spans="2:28" s="31" customFormat="1" x14ac:dyDescent="0.3">
      <c r="B41" s="29">
        <v>2009</v>
      </c>
      <c r="C41" s="53"/>
      <c r="D41" s="53"/>
      <c r="E41" s="53"/>
      <c r="F41" s="53"/>
      <c r="G41" s="53"/>
      <c r="H41" s="53"/>
      <c r="I41" s="53"/>
      <c r="J41" s="53"/>
      <c r="K41" s="53"/>
      <c r="L41" s="53"/>
      <c r="M41" s="53"/>
      <c r="N41" s="53"/>
      <c r="O41" s="53"/>
      <c r="P41" s="53"/>
      <c r="Q41" s="53"/>
      <c r="R41" s="53"/>
      <c r="S41" s="53"/>
      <c r="T41" s="53"/>
      <c r="U41" s="53"/>
      <c r="V41" s="53"/>
      <c r="W41" s="30">
        <v>7302108</v>
      </c>
      <c r="X41" s="30">
        <v>654389.5</v>
      </c>
      <c r="Y41" s="30">
        <v>330890</v>
      </c>
      <c r="Z41" s="30">
        <v>51210.5</v>
      </c>
      <c r="AA41" s="9">
        <v>3643124</v>
      </c>
      <c r="AB41" s="9">
        <v>583814</v>
      </c>
    </row>
    <row r="42" spans="2:28" x14ac:dyDescent="0.3">
      <c r="B42" s="2">
        <v>2010</v>
      </c>
      <c r="C42" s="53"/>
      <c r="D42" s="53"/>
      <c r="E42" s="53"/>
      <c r="F42" s="53"/>
      <c r="G42" s="53"/>
      <c r="H42" s="53"/>
      <c r="I42" s="53"/>
      <c r="J42" s="53"/>
      <c r="K42" s="53"/>
      <c r="L42" s="53"/>
      <c r="M42" s="53"/>
      <c r="N42" s="53"/>
      <c r="O42" s="53"/>
      <c r="P42" s="53"/>
      <c r="Q42" s="53"/>
      <c r="R42" s="53"/>
      <c r="S42" s="53"/>
      <c r="T42" s="53"/>
      <c r="U42" s="53"/>
      <c r="V42" s="53"/>
      <c r="W42" s="9">
        <v>6995362</v>
      </c>
      <c r="X42" s="9">
        <v>624869.9</v>
      </c>
      <c r="Y42" s="9">
        <v>297812</v>
      </c>
      <c r="Z42" s="9">
        <v>45463.5</v>
      </c>
      <c r="AA42" s="9">
        <v>3856096</v>
      </c>
      <c r="AB42" s="9">
        <v>612071.6</v>
      </c>
    </row>
    <row r="43" spans="2:28" x14ac:dyDescent="0.3">
      <c r="B43" s="2">
        <v>2011</v>
      </c>
      <c r="C43" s="53"/>
      <c r="D43" s="53"/>
      <c r="E43" s="53"/>
      <c r="F43" s="53"/>
      <c r="G43" s="53"/>
      <c r="H43" s="53"/>
      <c r="I43" s="53"/>
      <c r="J43" s="53"/>
      <c r="K43" s="53"/>
      <c r="L43" s="53"/>
      <c r="M43" s="53"/>
      <c r="N43" s="53"/>
      <c r="O43" s="53"/>
      <c r="P43" s="53"/>
      <c r="Q43" s="53"/>
      <c r="R43" s="53"/>
      <c r="S43" s="53"/>
      <c r="T43" s="53"/>
      <c r="U43" s="53"/>
      <c r="V43" s="53"/>
      <c r="W43" s="9">
        <v>6635215</v>
      </c>
      <c r="X43" s="9">
        <v>584275.6</v>
      </c>
      <c r="Y43" s="9">
        <v>508824</v>
      </c>
      <c r="Z43" s="9">
        <v>74070.8</v>
      </c>
      <c r="AA43" s="9">
        <v>3674659</v>
      </c>
      <c r="AB43" s="9">
        <v>587360.6</v>
      </c>
    </row>
    <row r="44" spans="2:28" x14ac:dyDescent="0.3">
      <c r="B44" s="2">
        <v>2012</v>
      </c>
      <c r="C44" s="53"/>
      <c r="D44" s="53"/>
      <c r="E44" s="53"/>
      <c r="F44" s="53"/>
      <c r="G44" s="53"/>
      <c r="H44" s="53"/>
      <c r="I44" s="53"/>
      <c r="J44" s="53"/>
      <c r="K44" s="53"/>
      <c r="L44" s="53"/>
      <c r="M44" s="53"/>
      <c r="N44" s="53"/>
      <c r="O44" s="53"/>
      <c r="P44" s="53"/>
      <c r="Q44" s="53"/>
      <c r="R44" s="53"/>
      <c r="S44" s="53"/>
      <c r="T44" s="53"/>
      <c r="U44" s="53"/>
      <c r="V44" s="53"/>
      <c r="W44" s="9">
        <v>6579486</v>
      </c>
      <c r="X44" s="9">
        <v>579835.6</v>
      </c>
      <c r="Y44" s="9">
        <v>353173</v>
      </c>
      <c r="Z44" s="9">
        <v>54391.9</v>
      </c>
      <c r="AA44" s="9">
        <v>3681566</v>
      </c>
      <c r="AB44" s="9">
        <v>592078.5</v>
      </c>
    </row>
    <row r="45" spans="2:28" x14ac:dyDescent="0.3">
      <c r="B45" s="2">
        <v>2013</v>
      </c>
      <c r="C45" s="53"/>
      <c r="D45" s="53"/>
      <c r="E45" s="53"/>
      <c r="F45" s="53"/>
      <c r="G45" s="53"/>
      <c r="H45" s="53"/>
      <c r="I45" s="53"/>
      <c r="J45" s="53"/>
      <c r="K45" s="53"/>
      <c r="L45" s="53"/>
      <c r="M45" s="53"/>
      <c r="N45" s="53"/>
      <c r="O45" s="53"/>
      <c r="P45" s="53"/>
      <c r="Q45" s="53"/>
      <c r="R45" s="53"/>
      <c r="S45" s="53"/>
      <c r="T45" s="53"/>
      <c r="U45" s="53"/>
      <c r="V45" s="53"/>
      <c r="W45" s="9">
        <v>6582344</v>
      </c>
      <c r="X45" s="9">
        <v>586119.5</v>
      </c>
      <c r="Y45" s="9">
        <v>629062</v>
      </c>
      <c r="Z45" s="9">
        <v>99004</v>
      </c>
      <c r="AA45" s="9">
        <v>3714778</v>
      </c>
      <c r="AB45" s="9">
        <v>584501.5</v>
      </c>
    </row>
    <row r="46" spans="2:28" x14ac:dyDescent="0.3">
      <c r="B46" s="2">
        <v>2014</v>
      </c>
      <c r="C46" s="53"/>
      <c r="D46" s="53"/>
      <c r="E46" s="53"/>
      <c r="F46" s="53"/>
      <c r="G46" s="53"/>
      <c r="H46" s="53"/>
      <c r="I46" s="53"/>
      <c r="J46" s="53"/>
      <c r="K46" s="53"/>
      <c r="L46" s="53"/>
      <c r="M46" s="53"/>
      <c r="N46" s="53"/>
      <c r="O46" s="53"/>
      <c r="P46" s="53"/>
      <c r="Q46" s="53"/>
      <c r="R46" s="53"/>
      <c r="S46" s="53"/>
      <c r="T46" s="53"/>
      <c r="U46" s="53"/>
      <c r="V46" s="53"/>
      <c r="W46" s="9">
        <v>5300374</v>
      </c>
      <c r="X46" s="9">
        <v>474518.4</v>
      </c>
      <c r="Y46" s="9">
        <v>699778</v>
      </c>
      <c r="Z46" s="9">
        <v>109534.2</v>
      </c>
      <c r="AA46" s="9">
        <v>3471869</v>
      </c>
      <c r="AB46" s="9">
        <v>563434.4</v>
      </c>
    </row>
    <row r="47" spans="2:28" x14ac:dyDescent="0.3">
      <c r="B47" s="2">
        <v>2015</v>
      </c>
      <c r="C47" s="53"/>
      <c r="D47" s="53"/>
      <c r="E47" s="53"/>
      <c r="F47" s="53"/>
      <c r="G47" s="53"/>
      <c r="H47" s="53"/>
      <c r="I47" s="53"/>
      <c r="J47" s="53"/>
      <c r="K47" s="53"/>
      <c r="L47" s="53"/>
      <c r="M47" s="53"/>
      <c r="N47" s="53"/>
      <c r="O47" s="53"/>
      <c r="P47" s="53"/>
      <c r="Q47" s="53"/>
      <c r="R47" s="53"/>
      <c r="S47" s="53"/>
      <c r="T47" s="53"/>
      <c r="U47" s="53"/>
      <c r="V47" s="53"/>
      <c r="W47" s="9">
        <v>5334439</v>
      </c>
      <c r="X47" s="9">
        <v>474502</v>
      </c>
      <c r="Y47" s="9">
        <v>704085</v>
      </c>
      <c r="Z47" s="9">
        <v>111269.9</v>
      </c>
      <c r="AA47" s="9">
        <v>3480981</v>
      </c>
      <c r="AB47" s="9">
        <v>556232.1</v>
      </c>
    </row>
    <row r="48" spans="2:28" x14ac:dyDescent="0.3">
      <c r="B48" s="2">
        <v>2016</v>
      </c>
      <c r="C48" s="53"/>
      <c r="D48" s="53"/>
      <c r="E48" s="53"/>
      <c r="F48" s="53"/>
      <c r="G48" s="53"/>
      <c r="H48" s="53"/>
      <c r="I48" s="53"/>
      <c r="J48" s="53"/>
      <c r="K48" s="53"/>
      <c r="L48" s="53"/>
      <c r="M48" s="53"/>
      <c r="N48" s="53"/>
      <c r="O48" s="53"/>
      <c r="P48" s="53"/>
      <c r="Q48" s="53"/>
      <c r="R48" s="53"/>
      <c r="S48" s="53"/>
      <c r="T48" s="53"/>
      <c r="U48" s="53"/>
      <c r="V48" s="53"/>
      <c r="W48" s="9">
        <v>5290311</v>
      </c>
      <c r="X48" s="9">
        <v>473795.9</v>
      </c>
      <c r="Y48" s="9">
        <v>774047</v>
      </c>
      <c r="Z48" s="9">
        <v>123958</v>
      </c>
      <c r="AA48" s="9">
        <v>3433467</v>
      </c>
      <c r="AB48" s="9">
        <v>547604.1</v>
      </c>
    </row>
    <row r="49" spans="2:28" x14ac:dyDescent="0.3">
      <c r="B49" s="2">
        <v>2017</v>
      </c>
      <c r="C49" s="53"/>
      <c r="D49" s="53"/>
      <c r="E49" s="53"/>
      <c r="F49" s="53"/>
      <c r="G49" s="53"/>
      <c r="H49" s="53"/>
      <c r="I49" s="53"/>
      <c r="J49" s="53"/>
      <c r="K49" s="53"/>
      <c r="L49" s="53"/>
      <c r="M49" s="53"/>
      <c r="N49" s="53"/>
      <c r="O49" s="53"/>
      <c r="P49" s="53"/>
      <c r="Q49" s="53"/>
      <c r="R49" s="53"/>
      <c r="S49" s="53"/>
      <c r="T49" s="53"/>
      <c r="U49" s="53"/>
      <c r="V49" s="53"/>
      <c r="W49" s="9">
        <v>4983408</v>
      </c>
      <c r="X49" s="9">
        <v>442333.8</v>
      </c>
      <c r="Y49" s="9">
        <v>923661</v>
      </c>
      <c r="Z49" s="9">
        <v>147723</v>
      </c>
      <c r="AA49" s="9">
        <v>3449535</v>
      </c>
      <c r="AB49" s="9">
        <v>556492.19999999995</v>
      </c>
    </row>
    <row r="50" spans="2:28" x14ac:dyDescent="0.3">
      <c r="B50" s="2">
        <v>2018</v>
      </c>
      <c r="C50" s="53"/>
      <c r="D50" s="53"/>
      <c r="E50" s="53"/>
      <c r="F50" s="53"/>
      <c r="G50" s="53"/>
      <c r="H50" s="53"/>
      <c r="I50" s="53"/>
      <c r="J50" s="53"/>
      <c r="K50" s="53"/>
      <c r="L50" s="53"/>
      <c r="M50" s="53"/>
      <c r="N50" s="53"/>
      <c r="O50" s="53"/>
      <c r="P50" s="53"/>
      <c r="Q50" s="53"/>
      <c r="R50" s="53"/>
      <c r="S50" s="53"/>
      <c r="T50" s="53"/>
      <c r="U50" s="53"/>
      <c r="V50" s="53"/>
      <c r="W50" s="9">
        <v>5458144</v>
      </c>
      <c r="X50" s="9">
        <v>480722.7</v>
      </c>
      <c r="Y50" s="9">
        <v>908506</v>
      </c>
      <c r="Z50" s="9">
        <v>145362.5</v>
      </c>
      <c r="AA50" s="9">
        <v>2976980</v>
      </c>
      <c r="AB50" s="9">
        <v>487572.80000000005</v>
      </c>
    </row>
    <row r="51" spans="2:28" x14ac:dyDescent="0.3">
      <c r="B51" s="2">
        <v>2019</v>
      </c>
      <c r="C51" s="53"/>
      <c r="D51" s="53"/>
      <c r="E51" s="53"/>
      <c r="F51" s="53"/>
      <c r="G51" s="53"/>
      <c r="H51" s="53"/>
      <c r="I51" s="53"/>
      <c r="J51" s="53"/>
      <c r="K51" s="53"/>
      <c r="L51" s="53"/>
      <c r="M51" s="53"/>
      <c r="N51" s="53"/>
      <c r="O51" s="53"/>
      <c r="P51" s="53"/>
      <c r="Q51" s="53"/>
      <c r="R51" s="53"/>
      <c r="S51" s="53"/>
      <c r="T51" s="53"/>
      <c r="U51" s="53"/>
      <c r="V51" s="53"/>
      <c r="W51" s="9">
        <v>5477021</v>
      </c>
      <c r="X51" s="9">
        <v>484571.1</v>
      </c>
      <c r="Y51" s="9">
        <v>934173</v>
      </c>
      <c r="Z51" s="9">
        <v>148840.1</v>
      </c>
      <c r="AA51" s="9">
        <v>2886751</v>
      </c>
      <c r="AB51" s="9">
        <v>448417.80000000005</v>
      </c>
    </row>
    <row r="52" spans="2:28" x14ac:dyDescent="0.3">
      <c r="B52" s="2">
        <v>2020</v>
      </c>
      <c r="C52" s="53"/>
      <c r="D52" s="53"/>
      <c r="E52" s="53"/>
      <c r="F52" s="53"/>
      <c r="G52" s="53"/>
      <c r="H52" s="53"/>
      <c r="I52" s="53"/>
      <c r="J52" s="53"/>
      <c r="K52" s="53"/>
      <c r="L52" s="53"/>
      <c r="M52" s="53"/>
      <c r="N52" s="53"/>
      <c r="O52" s="53"/>
      <c r="P52" s="53"/>
      <c r="Q52" s="53"/>
      <c r="R52" s="53"/>
      <c r="S52" s="53"/>
      <c r="T52" s="53"/>
      <c r="U52" s="53"/>
      <c r="V52" s="53"/>
      <c r="W52" s="9">
        <v>5142133</v>
      </c>
      <c r="X52" s="9">
        <v>799324.4</v>
      </c>
      <c r="Y52" s="9">
        <v>989656</v>
      </c>
      <c r="Z52" s="9">
        <v>152493.4</v>
      </c>
      <c r="AA52" s="9">
        <v>1982617</v>
      </c>
      <c r="AB52" s="9">
        <v>1820.1999999999825</v>
      </c>
    </row>
    <row r="53" spans="2:28" x14ac:dyDescent="0.3">
      <c r="B53" s="49"/>
      <c r="C53" s="50"/>
      <c r="D53" s="50"/>
      <c r="E53" s="50"/>
      <c r="F53" s="50"/>
      <c r="G53" s="50"/>
      <c r="H53" s="50"/>
      <c r="I53" s="50"/>
      <c r="J53" s="50"/>
      <c r="K53" s="50"/>
      <c r="L53" s="50"/>
      <c r="M53" s="50"/>
      <c r="N53" s="50"/>
      <c r="O53" s="50"/>
      <c r="P53" s="50"/>
      <c r="Q53" s="50"/>
      <c r="R53" s="50"/>
      <c r="S53" s="50"/>
      <c r="T53" s="50"/>
      <c r="U53" s="50"/>
      <c r="V53" s="50"/>
      <c r="W53" s="45"/>
      <c r="X53" s="45"/>
      <c r="Y53" s="45"/>
      <c r="Z53" s="45"/>
      <c r="AA53" s="45"/>
      <c r="AB53" s="45"/>
    </row>
    <row r="55" spans="2:28" x14ac:dyDescent="0.3">
      <c r="B55" s="56" t="s">
        <v>89</v>
      </c>
      <c r="C55" s="56"/>
      <c r="D55" s="56"/>
      <c r="E55" s="56"/>
      <c r="F55" s="56"/>
      <c r="G55" s="56"/>
      <c r="H55" s="56"/>
      <c r="I55" s="56"/>
      <c r="J55" s="10"/>
      <c r="K55" s="56" t="s">
        <v>91</v>
      </c>
      <c r="L55" s="56"/>
      <c r="M55" s="56"/>
      <c r="N55" s="56"/>
      <c r="O55" s="56"/>
      <c r="P55" s="56"/>
      <c r="Q55" s="56"/>
      <c r="R55" s="56"/>
    </row>
    <row r="56" spans="2:28" x14ac:dyDescent="0.3">
      <c r="B56" s="61" t="s">
        <v>7</v>
      </c>
      <c r="C56" s="61" t="s">
        <v>0</v>
      </c>
      <c r="D56" s="61" t="s">
        <v>1</v>
      </c>
      <c r="E56" s="61" t="s">
        <v>2</v>
      </c>
      <c r="F56" s="61" t="s">
        <v>3</v>
      </c>
      <c r="G56" s="61" t="s">
        <v>4</v>
      </c>
      <c r="H56" s="68" t="s">
        <v>82</v>
      </c>
      <c r="I56" s="68" t="s">
        <v>84</v>
      </c>
      <c r="K56" s="61" t="s">
        <v>7</v>
      </c>
      <c r="L56" s="61" t="s">
        <v>0</v>
      </c>
      <c r="M56" s="61" t="s">
        <v>1</v>
      </c>
      <c r="N56" s="61" t="s">
        <v>2</v>
      </c>
      <c r="O56" s="61" t="s">
        <v>3</v>
      </c>
      <c r="P56" s="61" t="s">
        <v>4</v>
      </c>
      <c r="Q56" s="68" t="s">
        <v>82</v>
      </c>
      <c r="R56" s="68" t="s">
        <v>84</v>
      </c>
      <c r="S56" s="10"/>
      <c r="T56" s="10"/>
    </row>
    <row r="57" spans="2:28" x14ac:dyDescent="0.3">
      <c r="B57" s="61"/>
      <c r="C57" s="61"/>
      <c r="D57" s="61"/>
      <c r="E57" s="61"/>
      <c r="F57" s="61"/>
      <c r="G57" s="61"/>
      <c r="H57" s="68"/>
      <c r="I57" s="68"/>
      <c r="K57" s="61"/>
      <c r="L57" s="61"/>
      <c r="M57" s="61"/>
      <c r="N57" s="61"/>
      <c r="O57" s="61"/>
      <c r="P57" s="61"/>
      <c r="Q57" s="68"/>
      <c r="R57" s="68"/>
      <c r="S57" s="10"/>
      <c r="T57" s="10"/>
    </row>
    <row r="58" spans="2:28" x14ac:dyDescent="0.3">
      <c r="B58" s="2">
        <v>2000</v>
      </c>
      <c r="C58" s="28">
        <v>2</v>
      </c>
      <c r="D58" s="28">
        <v>6</v>
      </c>
      <c r="E58" s="28">
        <v>4</v>
      </c>
      <c r="F58" s="28">
        <v>1</v>
      </c>
      <c r="G58" s="28">
        <v>5</v>
      </c>
      <c r="H58" s="28">
        <v>18</v>
      </c>
      <c r="I58" s="28">
        <v>464</v>
      </c>
      <c r="K58" s="2">
        <v>2000</v>
      </c>
      <c r="L58" s="33" t="s">
        <v>72</v>
      </c>
      <c r="M58" s="33" t="s">
        <v>72</v>
      </c>
      <c r="N58" s="33" t="s">
        <v>72</v>
      </c>
      <c r="O58" s="33" t="s">
        <v>72</v>
      </c>
      <c r="P58" s="33" t="s">
        <v>72</v>
      </c>
      <c r="Q58" s="33" t="s">
        <v>72</v>
      </c>
      <c r="R58" s="33" t="s">
        <v>72</v>
      </c>
      <c r="S58" s="10"/>
      <c r="T58" s="10"/>
    </row>
    <row r="59" spans="2:28" x14ac:dyDescent="0.3">
      <c r="B59" s="2">
        <v>2001</v>
      </c>
      <c r="C59" s="28">
        <v>2</v>
      </c>
      <c r="D59" s="28">
        <v>5</v>
      </c>
      <c r="E59" s="28">
        <v>3</v>
      </c>
      <c r="F59" s="28">
        <v>1</v>
      </c>
      <c r="G59" s="28">
        <v>5</v>
      </c>
      <c r="H59" s="28">
        <v>16</v>
      </c>
      <c r="I59" s="28">
        <v>412</v>
      </c>
      <c r="K59" s="2">
        <v>2001</v>
      </c>
      <c r="L59" s="33" t="s">
        <v>72</v>
      </c>
      <c r="M59" s="33" t="s">
        <v>72</v>
      </c>
      <c r="N59" s="33" t="s">
        <v>72</v>
      </c>
      <c r="O59" s="33" t="s">
        <v>72</v>
      </c>
      <c r="P59" s="33" t="s">
        <v>72</v>
      </c>
      <c r="Q59" s="33" t="s">
        <v>72</v>
      </c>
      <c r="R59" s="33" t="s">
        <v>72</v>
      </c>
      <c r="S59" s="10"/>
      <c r="T59" s="10"/>
    </row>
    <row r="60" spans="2:28" x14ac:dyDescent="0.3">
      <c r="B60" s="2">
        <v>2002</v>
      </c>
      <c r="C60" s="28">
        <v>2</v>
      </c>
      <c r="D60" s="28">
        <v>3</v>
      </c>
      <c r="E60" s="28">
        <v>1</v>
      </c>
      <c r="F60" s="28">
        <v>1</v>
      </c>
      <c r="G60" s="28">
        <v>3</v>
      </c>
      <c r="H60" s="28">
        <v>10</v>
      </c>
      <c r="I60" s="28">
        <v>346</v>
      </c>
      <c r="K60" s="2">
        <v>2002</v>
      </c>
      <c r="L60" s="33" t="s">
        <v>72</v>
      </c>
      <c r="M60" s="33" t="s">
        <v>72</v>
      </c>
      <c r="N60" s="33" t="s">
        <v>72</v>
      </c>
      <c r="O60" s="33" t="s">
        <v>72</v>
      </c>
      <c r="P60" s="33" t="s">
        <v>72</v>
      </c>
      <c r="Q60" s="33" t="s">
        <v>72</v>
      </c>
      <c r="R60" s="33" t="s">
        <v>72</v>
      </c>
      <c r="S60" s="10"/>
      <c r="T60" s="10"/>
    </row>
    <row r="61" spans="2:28" x14ac:dyDescent="0.3">
      <c r="B61" s="2">
        <v>2003</v>
      </c>
      <c r="C61" s="28">
        <v>2</v>
      </c>
      <c r="D61" s="28">
        <v>3</v>
      </c>
      <c r="E61" s="28">
        <v>1</v>
      </c>
      <c r="F61" s="28">
        <v>1</v>
      </c>
      <c r="G61" s="28">
        <v>3</v>
      </c>
      <c r="H61" s="28">
        <v>10</v>
      </c>
      <c r="I61" s="28">
        <v>324</v>
      </c>
      <c r="K61" s="2">
        <v>2003</v>
      </c>
      <c r="L61" s="33" t="s">
        <v>72</v>
      </c>
      <c r="M61" s="33" t="s">
        <v>72</v>
      </c>
      <c r="N61" s="33" t="s">
        <v>72</v>
      </c>
      <c r="O61" s="33" t="s">
        <v>72</v>
      </c>
      <c r="P61" s="33" t="s">
        <v>72</v>
      </c>
      <c r="Q61" s="33" t="s">
        <v>72</v>
      </c>
      <c r="R61" s="33" t="s">
        <v>72</v>
      </c>
      <c r="S61" s="10"/>
      <c r="T61" s="10"/>
    </row>
    <row r="62" spans="2:28" x14ac:dyDescent="0.3">
      <c r="B62" s="2">
        <v>2004</v>
      </c>
      <c r="C62" s="28">
        <v>2</v>
      </c>
      <c r="D62" s="28">
        <v>3</v>
      </c>
      <c r="E62" s="28">
        <v>1</v>
      </c>
      <c r="F62" s="28">
        <v>1</v>
      </c>
      <c r="G62" s="28">
        <v>3</v>
      </c>
      <c r="H62" s="28">
        <v>10</v>
      </c>
      <c r="I62" s="28">
        <v>300</v>
      </c>
      <c r="K62" s="2">
        <v>2004</v>
      </c>
      <c r="L62" s="33" t="s">
        <v>72</v>
      </c>
      <c r="M62" s="33" t="s">
        <v>72</v>
      </c>
      <c r="N62" s="33" t="s">
        <v>72</v>
      </c>
      <c r="O62" s="33" t="s">
        <v>72</v>
      </c>
      <c r="P62" s="33" t="s">
        <v>72</v>
      </c>
      <c r="Q62" s="33" t="s">
        <v>72</v>
      </c>
      <c r="R62" s="33" t="s">
        <v>72</v>
      </c>
      <c r="S62" s="10"/>
      <c r="T62" s="10"/>
    </row>
    <row r="63" spans="2:28" x14ac:dyDescent="0.3">
      <c r="B63" s="2">
        <v>2005</v>
      </c>
      <c r="C63" s="28">
        <v>3</v>
      </c>
      <c r="D63" s="28">
        <v>1</v>
      </c>
      <c r="E63" s="28">
        <v>1</v>
      </c>
      <c r="F63" s="28">
        <v>2</v>
      </c>
      <c r="G63" s="28">
        <v>2</v>
      </c>
      <c r="H63" s="28">
        <v>9</v>
      </c>
      <c r="I63" s="28">
        <v>270</v>
      </c>
      <c r="K63" s="2">
        <v>2005</v>
      </c>
      <c r="L63" s="33" t="s">
        <v>72</v>
      </c>
      <c r="M63" s="33" t="s">
        <v>72</v>
      </c>
      <c r="N63" s="33" t="s">
        <v>72</v>
      </c>
      <c r="O63" s="33" t="s">
        <v>72</v>
      </c>
      <c r="P63" s="33" t="s">
        <v>72</v>
      </c>
      <c r="Q63" s="33" t="s">
        <v>72</v>
      </c>
      <c r="R63" s="33" t="s">
        <v>72</v>
      </c>
      <c r="S63" s="10"/>
      <c r="T63" s="10"/>
    </row>
    <row r="64" spans="2:28" x14ac:dyDescent="0.3">
      <c r="B64" s="2">
        <v>2006</v>
      </c>
      <c r="C64" s="28">
        <v>2</v>
      </c>
      <c r="D64" s="28">
        <v>1</v>
      </c>
      <c r="E64" s="28">
        <v>0</v>
      </c>
      <c r="F64" s="28">
        <v>2</v>
      </c>
      <c r="G64" s="28">
        <v>3</v>
      </c>
      <c r="H64" s="28">
        <v>8</v>
      </c>
      <c r="I64" s="28">
        <v>235</v>
      </c>
      <c r="K64" s="2">
        <v>2006</v>
      </c>
      <c r="L64" s="33" t="s">
        <v>72</v>
      </c>
      <c r="M64" s="33" t="s">
        <v>72</v>
      </c>
      <c r="N64" s="33" t="s">
        <v>72</v>
      </c>
      <c r="O64" s="33" t="s">
        <v>72</v>
      </c>
      <c r="P64" s="33" t="s">
        <v>72</v>
      </c>
      <c r="Q64" s="33" t="s">
        <v>72</v>
      </c>
      <c r="R64" s="33" t="s">
        <v>72</v>
      </c>
      <c r="S64" s="10"/>
      <c r="T64" s="10"/>
    </row>
    <row r="65" spans="2:20" x14ac:dyDescent="0.3">
      <c r="B65" s="2">
        <v>2007</v>
      </c>
      <c r="C65" s="28">
        <v>1</v>
      </c>
      <c r="D65" s="28">
        <v>2</v>
      </c>
      <c r="E65" s="28">
        <v>0</v>
      </c>
      <c r="F65" s="28">
        <v>1</v>
      </c>
      <c r="G65" s="28">
        <v>3</v>
      </c>
      <c r="H65" s="28">
        <v>7</v>
      </c>
      <c r="I65" s="28">
        <v>234</v>
      </c>
      <c r="K65" s="2">
        <v>2007</v>
      </c>
      <c r="L65" s="33" t="s">
        <v>72</v>
      </c>
      <c r="M65" s="33" t="s">
        <v>72</v>
      </c>
      <c r="N65" s="33" t="s">
        <v>72</v>
      </c>
      <c r="O65" s="33" t="s">
        <v>72</v>
      </c>
      <c r="P65" s="33" t="s">
        <v>72</v>
      </c>
      <c r="Q65" s="33" t="s">
        <v>72</v>
      </c>
      <c r="R65" s="33" t="s">
        <v>72</v>
      </c>
      <c r="S65" s="10"/>
      <c r="T65" s="10"/>
    </row>
    <row r="66" spans="2:20" x14ac:dyDescent="0.3">
      <c r="B66" s="2">
        <v>2008</v>
      </c>
      <c r="C66" s="28">
        <v>1</v>
      </c>
      <c r="D66" s="28">
        <v>2</v>
      </c>
      <c r="E66" s="28">
        <v>0</v>
      </c>
      <c r="F66" s="28">
        <v>1</v>
      </c>
      <c r="G66" s="28">
        <v>2</v>
      </c>
      <c r="H66" s="28">
        <v>6</v>
      </c>
      <c r="I66" s="28">
        <v>208</v>
      </c>
      <c r="K66" s="2">
        <v>2008</v>
      </c>
      <c r="L66" s="33" t="s">
        <v>72</v>
      </c>
      <c r="M66" s="33" t="s">
        <v>72</v>
      </c>
      <c r="N66" s="33" t="s">
        <v>72</v>
      </c>
      <c r="O66" s="33" t="s">
        <v>72</v>
      </c>
      <c r="P66" s="33" t="s">
        <v>72</v>
      </c>
      <c r="Q66" s="33" t="s">
        <v>72</v>
      </c>
      <c r="R66" s="33" t="s">
        <v>72</v>
      </c>
    </row>
    <row r="67" spans="2:20" x14ac:dyDescent="0.3">
      <c r="B67" s="2">
        <v>2009</v>
      </c>
      <c r="C67" s="28">
        <v>1</v>
      </c>
      <c r="D67" s="28">
        <v>2</v>
      </c>
      <c r="E67" s="28">
        <v>0</v>
      </c>
      <c r="F67" s="28">
        <v>1</v>
      </c>
      <c r="G67" s="28">
        <v>2</v>
      </c>
      <c r="H67" s="28">
        <v>6</v>
      </c>
      <c r="I67" s="28">
        <v>199</v>
      </c>
      <c r="K67" s="2">
        <v>2009</v>
      </c>
      <c r="L67" s="33" t="s">
        <v>72</v>
      </c>
      <c r="M67" s="33" t="s">
        <v>72</v>
      </c>
      <c r="N67" s="33" t="s">
        <v>72</v>
      </c>
      <c r="O67" s="33" t="s">
        <v>72</v>
      </c>
      <c r="P67" s="33" t="s">
        <v>72</v>
      </c>
      <c r="Q67" s="33" t="s">
        <v>72</v>
      </c>
      <c r="R67" s="33" t="s">
        <v>72</v>
      </c>
    </row>
    <row r="68" spans="2:20" x14ac:dyDescent="0.3">
      <c r="B68" s="2">
        <v>2010</v>
      </c>
      <c r="C68" s="28">
        <v>2</v>
      </c>
      <c r="D68" s="28">
        <v>2</v>
      </c>
      <c r="E68" s="28">
        <v>0</v>
      </c>
      <c r="F68" s="28">
        <v>1</v>
      </c>
      <c r="G68" s="28">
        <v>1</v>
      </c>
      <c r="H68" s="28">
        <v>6</v>
      </c>
      <c r="I68" s="28">
        <v>169</v>
      </c>
      <c r="K68" s="2">
        <v>2010</v>
      </c>
      <c r="L68" s="85"/>
      <c r="M68" s="85"/>
      <c r="N68" s="85"/>
      <c r="O68" s="85"/>
      <c r="P68" s="85"/>
      <c r="Q68" s="84"/>
      <c r="R68" s="33">
        <v>183</v>
      </c>
    </row>
    <row r="69" spans="2:20" x14ac:dyDescent="0.3">
      <c r="B69" s="2">
        <v>2011</v>
      </c>
      <c r="C69" s="28">
        <v>1</v>
      </c>
      <c r="D69" s="28">
        <v>2</v>
      </c>
      <c r="E69" s="28">
        <v>0</v>
      </c>
      <c r="F69" s="28">
        <v>2</v>
      </c>
      <c r="G69" s="28">
        <v>1</v>
      </c>
      <c r="H69" s="28">
        <v>6</v>
      </c>
      <c r="I69" s="28">
        <v>169</v>
      </c>
      <c r="K69" s="2">
        <v>2011</v>
      </c>
      <c r="L69" s="84"/>
      <c r="M69" s="84"/>
      <c r="N69" s="84"/>
      <c r="O69" s="84"/>
      <c r="P69" s="84"/>
      <c r="Q69" s="84"/>
      <c r="R69" s="28">
        <v>178</v>
      </c>
    </row>
    <row r="70" spans="2:20" x14ac:dyDescent="0.3">
      <c r="B70" s="2">
        <v>2012</v>
      </c>
      <c r="C70" s="28">
        <v>1</v>
      </c>
      <c r="D70" s="28">
        <v>2</v>
      </c>
      <c r="E70" s="28">
        <v>0</v>
      </c>
      <c r="F70" s="28">
        <v>2</v>
      </c>
      <c r="G70" s="28">
        <v>1</v>
      </c>
      <c r="H70" s="28">
        <v>6</v>
      </c>
      <c r="I70" s="28">
        <v>161</v>
      </c>
      <c r="K70" s="2">
        <v>2012</v>
      </c>
      <c r="L70" s="84"/>
      <c r="M70" s="84"/>
      <c r="N70" s="84"/>
      <c r="O70" s="84"/>
      <c r="P70" s="84"/>
      <c r="Q70" s="84"/>
      <c r="R70" s="28">
        <v>172</v>
      </c>
    </row>
    <row r="71" spans="2:20" x14ac:dyDescent="0.3">
      <c r="B71" s="2">
        <v>2013</v>
      </c>
      <c r="C71" s="28">
        <v>1</v>
      </c>
      <c r="D71" s="28">
        <v>1</v>
      </c>
      <c r="E71" s="28">
        <v>0</v>
      </c>
      <c r="F71" s="28">
        <v>2</v>
      </c>
      <c r="G71" s="28">
        <v>1</v>
      </c>
      <c r="H71" s="28">
        <v>5</v>
      </c>
      <c r="I71" s="28">
        <v>154</v>
      </c>
      <c r="K71" s="2">
        <v>2013</v>
      </c>
      <c r="L71" s="84"/>
      <c r="M71" s="84"/>
      <c r="N71" s="84"/>
      <c r="O71" s="84"/>
      <c r="P71" s="84"/>
      <c r="Q71" s="84"/>
      <c r="R71" s="28">
        <v>172</v>
      </c>
    </row>
    <row r="72" spans="2:20" x14ac:dyDescent="0.3">
      <c r="B72" s="2">
        <v>2014</v>
      </c>
      <c r="C72" s="28">
        <v>1</v>
      </c>
      <c r="D72" s="28">
        <v>1</v>
      </c>
      <c r="E72" s="28">
        <v>0</v>
      </c>
      <c r="F72" s="28">
        <v>2</v>
      </c>
      <c r="G72" s="28">
        <v>1</v>
      </c>
      <c r="H72" s="28">
        <v>5</v>
      </c>
      <c r="I72" s="28">
        <v>154</v>
      </c>
      <c r="K72" s="2">
        <v>2014</v>
      </c>
      <c r="L72" s="84"/>
      <c r="M72" s="84"/>
      <c r="N72" s="84"/>
      <c r="O72" s="84"/>
      <c r="P72" s="84"/>
      <c r="Q72" s="84"/>
      <c r="R72" s="28">
        <v>169</v>
      </c>
    </row>
    <row r="73" spans="2:20" x14ac:dyDescent="0.3">
      <c r="B73" s="2">
        <v>2015</v>
      </c>
      <c r="C73" s="28">
        <v>1</v>
      </c>
      <c r="D73" s="28">
        <v>1</v>
      </c>
      <c r="E73" s="28">
        <v>0</v>
      </c>
      <c r="F73" s="28">
        <v>2</v>
      </c>
      <c r="G73" s="28">
        <v>1</v>
      </c>
      <c r="H73" s="28">
        <v>5</v>
      </c>
      <c r="I73" s="28">
        <v>155</v>
      </c>
      <c r="K73" s="2">
        <v>2015</v>
      </c>
      <c r="L73" s="84"/>
      <c r="M73" s="84"/>
      <c r="N73" s="84"/>
      <c r="O73" s="84"/>
      <c r="P73" s="84"/>
      <c r="Q73" s="84"/>
      <c r="R73" s="28">
        <v>168</v>
      </c>
    </row>
    <row r="74" spans="2:20" x14ac:dyDescent="0.3">
      <c r="B74" s="2">
        <v>2016</v>
      </c>
      <c r="C74" s="28">
        <v>2</v>
      </c>
      <c r="D74" s="28">
        <v>1</v>
      </c>
      <c r="E74" s="28">
        <v>0</v>
      </c>
      <c r="F74" s="28">
        <v>3</v>
      </c>
      <c r="G74" s="28">
        <v>1</v>
      </c>
      <c r="H74" s="28">
        <v>7</v>
      </c>
      <c r="I74" s="28">
        <v>154</v>
      </c>
      <c r="K74" s="34" t="s">
        <v>92</v>
      </c>
      <c r="L74" s="84"/>
      <c r="M74" s="84"/>
      <c r="N74" s="84"/>
      <c r="O74" s="84"/>
      <c r="P74" s="84"/>
      <c r="Q74" s="84"/>
      <c r="R74" s="28">
        <v>313</v>
      </c>
    </row>
    <row r="75" spans="2:20" x14ac:dyDescent="0.3">
      <c r="B75" s="2">
        <v>2017</v>
      </c>
      <c r="C75" s="28">
        <v>2</v>
      </c>
      <c r="D75" s="28">
        <v>1</v>
      </c>
      <c r="E75" s="28">
        <v>0</v>
      </c>
      <c r="F75" s="28">
        <v>2</v>
      </c>
      <c r="G75" s="28">
        <v>1</v>
      </c>
      <c r="H75" s="28">
        <v>6</v>
      </c>
      <c r="I75" s="28">
        <v>149</v>
      </c>
      <c r="K75" s="2">
        <v>2017</v>
      </c>
      <c r="L75" s="84"/>
      <c r="M75" s="84"/>
      <c r="N75" s="84"/>
      <c r="O75" s="84"/>
      <c r="P75" s="84"/>
      <c r="Q75" s="84"/>
      <c r="R75" s="28">
        <v>283</v>
      </c>
    </row>
    <row r="76" spans="2:20" x14ac:dyDescent="0.3">
      <c r="B76" s="2">
        <v>2018</v>
      </c>
      <c r="C76" s="28">
        <v>2</v>
      </c>
      <c r="D76" s="28">
        <v>1</v>
      </c>
      <c r="E76" s="28">
        <v>0</v>
      </c>
      <c r="F76" s="28">
        <v>2</v>
      </c>
      <c r="G76" s="28">
        <v>1</v>
      </c>
      <c r="H76" s="28">
        <v>6</v>
      </c>
      <c r="I76" s="28">
        <v>142</v>
      </c>
      <c r="K76" s="2">
        <v>2018</v>
      </c>
      <c r="L76" s="84"/>
      <c r="M76" s="84"/>
      <c r="N76" s="84"/>
      <c r="O76" s="84"/>
      <c r="P76" s="84"/>
      <c r="Q76" s="84"/>
      <c r="R76" s="28">
        <v>291</v>
      </c>
    </row>
    <row r="77" spans="2:20" x14ac:dyDescent="0.3">
      <c r="B77" s="2">
        <v>2019</v>
      </c>
      <c r="C77" s="28">
        <v>2</v>
      </c>
      <c r="D77" s="28">
        <v>1</v>
      </c>
      <c r="E77" s="28">
        <v>0</v>
      </c>
      <c r="F77" s="28">
        <v>2</v>
      </c>
      <c r="G77" s="28">
        <v>1</v>
      </c>
      <c r="H77" s="28">
        <v>6</v>
      </c>
      <c r="I77" s="28">
        <v>136</v>
      </c>
      <c r="K77" s="2">
        <v>2019</v>
      </c>
      <c r="L77" s="84"/>
      <c r="M77" s="84"/>
      <c r="N77" s="84"/>
      <c r="O77" s="84"/>
      <c r="P77" s="84"/>
      <c r="Q77" s="84"/>
      <c r="R77" s="28">
        <v>292</v>
      </c>
    </row>
    <row r="78" spans="2:20" x14ac:dyDescent="0.3">
      <c r="B78" s="2">
        <v>2020</v>
      </c>
      <c r="C78" s="1">
        <v>2</v>
      </c>
      <c r="D78" s="1">
        <v>1</v>
      </c>
      <c r="E78" s="1">
        <v>0</v>
      </c>
      <c r="F78" s="1">
        <v>2</v>
      </c>
      <c r="G78" s="1">
        <v>1</v>
      </c>
      <c r="H78" s="1">
        <v>6</v>
      </c>
      <c r="I78" s="1">
        <v>135</v>
      </c>
      <c r="K78" s="2">
        <v>2020</v>
      </c>
      <c r="L78" s="84"/>
      <c r="M78" s="84"/>
      <c r="N78" s="84"/>
      <c r="O78" s="84"/>
      <c r="P78" s="84"/>
      <c r="Q78" s="84"/>
      <c r="R78" s="1">
        <v>263</v>
      </c>
    </row>
    <row r="80" spans="2:20" x14ac:dyDescent="0.3">
      <c r="B80" s="76" t="s">
        <v>90</v>
      </c>
      <c r="C80" s="76"/>
      <c r="D80" s="76"/>
      <c r="E80" s="76"/>
      <c r="F80" s="76"/>
      <c r="G80" s="76"/>
      <c r="H80" s="76"/>
      <c r="I80" s="76"/>
      <c r="K80" s="75" t="s">
        <v>93</v>
      </c>
      <c r="L80" s="75"/>
      <c r="M80" s="75"/>
      <c r="N80" s="75"/>
      <c r="O80" s="75"/>
      <c r="P80" s="75"/>
      <c r="Q80" s="75"/>
      <c r="R80" s="75"/>
    </row>
    <row r="81" spans="2:34" x14ac:dyDescent="0.3">
      <c r="B81" s="76"/>
      <c r="C81" s="76"/>
      <c r="D81" s="76"/>
      <c r="E81" s="76"/>
      <c r="F81" s="76"/>
      <c r="G81" s="76"/>
      <c r="H81" s="76"/>
      <c r="I81" s="76"/>
    </row>
    <row r="82" spans="2:34" x14ac:dyDescent="0.3">
      <c r="B82" s="75"/>
      <c r="C82" s="75"/>
      <c r="D82" s="75"/>
      <c r="E82" s="75"/>
      <c r="F82" s="75"/>
      <c r="G82" s="75"/>
      <c r="H82" s="75"/>
      <c r="I82" s="75"/>
    </row>
    <row r="83" spans="2:34" x14ac:dyDescent="0.3">
      <c r="B83" t="s">
        <v>108</v>
      </c>
    </row>
    <row r="84" spans="2:34" x14ac:dyDescent="0.3">
      <c r="B84" t="s">
        <v>107</v>
      </c>
    </row>
    <row r="85" spans="2:34" x14ac:dyDescent="0.3">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row>
    <row r="86" spans="2:34" x14ac:dyDescent="0.3">
      <c r="B86" s="51" t="s">
        <v>106</v>
      </c>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row>
  </sheetData>
  <mergeCells count="52">
    <mergeCell ref="O3:P3"/>
    <mergeCell ref="M3:N3"/>
    <mergeCell ref="B2:P2"/>
    <mergeCell ref="B3:B4"/>
    <mergeCell ref="C3:D3"/>
    <mergeCell ref="E3:F3"/>
    <mergeCell ref="G3:H3"/>
    <mergeCell ref="I3:J3"/>
    <mergeCell ref="K3:L3"/>
    <mergeCell ref="R56:R57"/>
    <mergeCell ref="Y30:Z30"/>
    <mergeCell ref="K80:R80"/>
    <mergeCell ref="AA30:AB30"/>
    <mergeCell ref="G56:G57"/>
    <mergeCell ref="K55:R55"/>
    <mergeCell ref="K56:K57"/>
    <mergeCell ref="L56:L57"/>
    <mergeCell ref="M56:M57"/>
    <mergeCell ref="N56:N57"/>
    <mergeCell ref="P56:P57"/>
    <mergeCell ref="W29:AB29"/>
    <mergeCell ref="B28:AB28"/>
    <mergeCell ref="B80:I81"/>
    <mergeCell ref="W30:X30"/>
    <mergeCell ref="Q29:R29"/>
    <mergeCell ref="C29:F29"/>
    <mergeCell ref="C30:D30"/>
    <mergeCell ref="E30:F30"/>
    <mergeCell ref="G30:H30"/>
    <mergeCell ref="K30:L30"/>
    <mergeCell ref="I56:I57"/>
    <mergeCell ref="H56:H57"/>
    <mergeCell ref="B55:I55"/>
    <mergeCell ref="B29:B31"/>
    <mergeCell ref="O56:O57"/>
    <mergeCell ref="Q56:Q57"/>
    <mergeCell ref="B82:I82"/>
    <mergeCell ref="S29:V29"/>
    <mergeCell ref="S30:T30"/>
    <mergeCell ref="U30:V30"/>
    <mergeCell ref="O30:P30"/>
    <mergeCell ref="M29:P29"/>
    <mergeCell ref="I30:J30"/>
    <mergeCell ref="G29:J29"/>
    <mergeCell ref="M30:N30"/>
    <mergeCell ref="Q30:R30"/>
    <mergeCell ref="K29:L29"/>
    <mergeCell ref="B56:B57"/>
    <mergeCell ref="C56:C57"/>
    <mergeCell ref="D56:D57"/>
    <mergeCell ref="E56:E57"/>
    <mergeCell ref="F56:F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DFB36-C621-4C18-89D1-55BAC92B1A67}">
  <dimension ref="B2:P31"/>
  <sheetViews>
    <sheetView topLeftCell="A19" workbookViewId="0">
      <selection activeCell="B30" sqref="B30:P30"/>
    </sheetView>
  </sheetViews>
  <sheetFormatPr baseColWidth="10" defaultRowHeight="14.4" x14ac:dyDescent="0.3"/>
  <cols>
    <col min="1" max="1" width="3.21875" customWidth="1"/>
    <col min="2" max="2" width="13.109375" customWidth="1"/>
    <col min="3" max="16" width="11.5546875" customWidth="1"/>
  </cols>
  <sheetData>
    <row r="2" spans="2:16" x14ac:dyDescent="0.3">
      <c r="B2" s="56" t="s">
        <v>96</v>
      </c>
      <c r="C2" s="56"/>
      <c r="D2" s="56"/>
      <c r="E2" s="56"/>
      <c r="F2" s="56"/>
      <c r="G2" s="56"/>
      <c r="H2" s="56"/>
      <c r="I2" s="56"/>
      <c r="J2" s="56"/>
      <c r="K2" s="56"/>
      <c r="L2" s="56"/>
      <c r="M2" s="56"/>
      <c r="N2" s="56"/>
      <c r="O2" s="56"/>
      <c r="P2" s="56"/>
    </row>
    <row r="3" spans="2:16" ht="30.45" customHeight="1" x14ac:dyDescent="0.3">
      <c r="B3" s="60" t="s">
        <v>7</v>
      </c>
      <c r="C3" s="61" t="s">
        <v>0</v>
      </c>
      <c r="D3" s="61"/>
      <c r="E3" s="61" t="s">
        <v>1</v>
      </c>
      <c r="F3" s="61"/>
      <c r="G3" s="61" t="s">
        <v>2</v>
      </c>
      <c r="H3" s="61"/>
      <c r="I3" s="61" t="s">
        <v>3</v>
      </c>
      <c r="J3" s="61"/>
      <c r="K3" s="61" t="s">
        <v>4</v>
      </c>
      <c r="L3" s="61"/>
      <c r="M3" s="62" t="s">
        <v>82</v>
      </c>
      <c r="N3" s="63"/>
      <c r="O3" s="68" t="s">
        <v>8</v>
      </c>
      <c r="P3" s="68"/>
    </row>
    <row r="4" spans="2:16" x14ac:dyDescent="0.3">
      <c r="B4" s="60"/>
      <c r="C4" s="4" t="s">
        <v>5</v>
      </c>
      <c r="D4" s="4" t="s">
        <v>6</v>
      </c>
      <c r="E4" s="4" t="s">
        <v>5</v>
      </c>
      <c r="F4" s="4" t="s">
        <v>6</v>
      </c>
      <c r="G4" s="4" t="s">
        <v>5</v>
      </c>
      <c r="H4" s="4" t="s">
        <v>6</v>
      </c>
      <c r="I4" s="4" t="s">
        <v>5</v>
      </c>
      <c r="J4" s="4" t="s">
        <v>6</v>
      </c>
      <c r="K4" s="4" t="s">
        <v>5</v>
      </c>
      <c r="L4" s="4" t="s">
        <v>6</v>
      </c>
      <c r="M4" s="27" t="s">
        <v>5</v>
      </c>
      <c r="N4" s="27" t="s">
        <v>6</v>
      </c>
      <c r="O4" s="4" t="s">
        <v>5</v>
      </c>
      <c r="P4" s="4" t="s">
        <v>6</v>
      </c>
    </row>
    <row r="5" spans="2:16" x14ac:dyDescent="0.3">
      <c r="B5" s="2">
        <v>2000</v>
      </c>
      <c r="C5" s="3">
        <v>47648632.480000004</v>
      </c>
      <c r="D5" s="3">
        <v>6715507.7599999998</v>
      </c>
      <c r="E5" s="3">
        <v>36961603.530000001</v>
      </c>
      <c r="F5" s="3">
        <v>3831788.17</v>
      </c>
      <c r="G5" s="3">
        <v>7350137.04</v>
      </c>
      <c r="H5" s="3">
        <v>748871.12000000011</v>
      </c>
      <c r="I5" s="3">
        <v>19949875.210000001</v>
      </c>
      <c r="J5" s="3">
        <v>2382518.16</v>
      </c>
      <c r="K5" s="53"/>
      <c r="L5" s="53"/>
      <c r="M5" s="9">
        <v>111910248.26000002</v>
      </c>
      <c r="N5" s="9">
        <v>13678685.210000001</v>
      </c>
      <c r="O5" s="3">
        <v>261898684.33000016</v>
      </c>
      <c r="P5" s="3">
        <v>33978448.180000007</v>
      </c>
    </row>
    <row r="6" spans="2:16" x14ac:dyDescent="0.3">
      <c r="B6" s="2">
        <v>2001</v>
      </c>
      <c r="C6" s="3">
        <v>47160987</v>
      </c>
      <c r="D6" s="3">
        <v>5666658</v>
      </c>
      <c r="E6" s="3">
        <v>25186316</v>
      </c>
      <c r="F6" s="3">
        <v>3033912</v>
      </c>
      <c r="G6" s="3">
        <v>8424205</v>
      </c>
      <c r="H6" s="3">
        <v>1019109</v>
      </c>
      <c r="I6" s="3">
        <v>11211954</v>
      </c>
      <c r="J6" s="3">
        <v>1961561</v>
      </c>
      <c r="K6" s="53"/>
      <c r="L6" s="53"/>
      <c r="M6" s="9">
        <v>92055421</v>
      </c>
      <c r="N6" s="9">
        <v>11684364</v>
      </c>
      <c r="O6" s="3">
        <v>235819532</v>
      </c>
      <c r="P6" s="3">
        <v>32473363</v>
      </c>
    </row>
    <row r="7" spans="2:16" x14ac:dyDescent="0.3">
      <c r="B7" s="2">
        <v>2002</v>
      </c>
      <c r="C7" s="3">
        <v>73914617</v>
      </c>
      <c r="D7" s="3">
        <v>7275788</v>
      </c>
      <c r="E7" s="3">
        <v>36057533</v>
      </c>
      <c r="F7" s="3">
        <v>4335850</v>
      </c>
      <c r="G7" s="3">
        <v>9579693</v>
      </c>
      <c r="H7" s="3">
        <v>1060741</v>
      </c>
      <c r="I7" s="3">
        <v>24062627</v>
      </c>
      <c r="J7" s="3">
        <v>3168295</v>
      </c>
      <c r="K7" s="53"/>
      <c r="L7" s="53"/>
      <c r="M7" s="9">
        <v>143657520</v>
      </c>
      <c r="N7" s="9">
        <v>15842627</v>
      </c>
      <c r="O7" s="3">
        <v>298992962</v>
      </c>
      <c r="P7" s="3">
        <v>37141918</v>
      </c>
    </row>
    <row r="8" spans="2:16" x14ac:dyDescent="0.3">
      <c r="B8" s="2">
        <v>2003</v>
      </c>
      <c r="C8" s="3">
        <v>60967025</v>
      </c>
      <c r="D8" s="3">
        <v>7539045</v>
      </c>
      <c r="E8" s="3">
        <v>35176753</v>
      </c>
      <c r="F8" s="3">
        <v>3873169</v>
      </c>
      <c r="G8" s="3">
        <v>10813989</v>
      </c>
      <c r="H8" s="3">
        <v>1281456</v>
      </c>
      <c r="I8" s="3">
        <v>22332315</v>
      </c>
      <c r="J8" s="3">
        <v>2477104</v>
      </c>
      <c r="K8" s="53"/>
      <c r="L8" s="53"/>
      <c r="M8" s="9">
        <v>129350891</v>
      </c>
      <c r="N8" s="9">
        <v>15173935</v>
      </c>
      <c r="O8" s="3">
        <v>278714510</v>
      </c>
      <c r="P8" s="3">
        <v>34138473</v>
      </c>
    </row>
    <row r="9" spans="2:16" x14ac:dyDescent="0.3">
      <c r="B9" s="2">
        <v>2004</v>
      </c>
      <c r="C9" s="3">
        <v>82621196</v>
      </c>
      <c r="D9" s="3">
        <v>9434984</v>
      </c>
      <c r="E9" s="3">
        <v>43171180</v>
      </c>
      <c r="F9" s="3">
        <v>5041307</v>
      </c>
      <c r="G9" s="3">
        <v>13031078</v>
      </c>
      <c r="H9" s="3">
        <v>1843242</v>
      </c>
      <c r="I9" s="3">
        <v>24478783</v>
      </c>
      <c r="J9" s="3">
        <v>2848733</v>
      </c>
      <c r="K9" s="53"/>
      <c r="L9" s="53"/>
      <c r="M9" s="9">
        <v>163333475</v>
      </c>
      <c r="N9" s="9">
        <v>19169933</v>
      </c>
      <c r="O9" s="3">
        <v>329348994</v>
      </c>
      <c r="P9" s="3">
        <v>38014317</v>
      </c>
    </row>
    <row r="10" spans="2:16" x14ac:dyDescent="0.3">
      <c r="B10" s="2">
        <v>2005</v>
      </c>
      <c r="C10" s="3">
        <v>65712762</v>
      </c>
      <c r="D10" s="3">
        <v>10309162</v>
      </c>
      <c r="E10" s="3">
        <v>34971640</v>
      </c>
      <c r="F10" s="3">
        <v>4542384</v>
      </c>
      <c r="G10" s="3">
        <v>12625533</v>
      </c>
      <c r="H10" s="3">
        <v>1748875</v>
      </c>
      <c r="I10" s="3">
        <v>19930880</v>
      </c>
      <c r="J10" s="3">
        <v>3032607</v>
      </c>
      <c r="K10" s="53"/>
      <c r="L10" s="53"/>
      <c r="M10" s="9">
        <v>133285059</v>
      </c>
      <c r="N10" s="9">
        <v>19635258</v>
      </c>
      <c r="O10" s="3">
        <v>279320972</v>
      </c>
      <c r="P10" s="3">
        <v>37300750</v>
      </c>
    </row>
    <row r="11" spans="2:16" x14ac:dyDescent="0.3">
      <c r="B11" s="2">
        <v>2006</v>
      </c>
      <c r="C11" s="3">
        <v>54351209</v>
      </c>
      <c r="D11" s="3">
        <v>9810868</v>
      </c>
      <c r="E11" s="3">
        <v>31704881</v>
      </c>
      <c r="F11" s="3">
        <v>4223442</v>
      </c>
      <c r="G11" s="3">
        <v>8112058</v>
      </c>
      <c r="H11" s="3">
        <v>1105045</v>
      </c>
      <c r="I11" s="3">
        <v>17942136</v>
      </c>
      <c r="J11" s="3">
        <v>3620335</v>
      </c>
      <c r="K11" s="53"/>
      <c r="L11" s="53"/>
      <c r="M11" s="9">
        <v>112234539</v>
      </c>
      <c r="N11" s="9">
        <v>18765457</v>
      </c>
      <c r="O11" s="3">
        <v>256355167</v>
      </c>
      <c r="P11" s="3">
        <v>39045765</v>
      </c>
    </row>
    <row r="12" spans="2:16" x14ac:dyDescent="0.3">
      <c r="B12" s="2">
        <v>2007</v>
      </c>
      <c r="C12" s="3">
        <v>42803779</v>
      </c>
      <c r="D12" s="3">
        <v>7932851</v>
      </c>
      <c r="E12" s="3">
        <v>33511442</v>
      </c>
      <c r="F12" s="3">
        <v>4584461</v>
      </c>
      <c r="G12" s="3">
        <v>8364313</v>
      </c>
      <c r="H12" s="3">
        <v>1040305</v>
      </c>
      <c r="I12" s="3">
        <v>18011475</v>
      </c>
      <c r="J12" s="3">
        <v>2792193</v>
      </c>
      <c r="K12" s="53"/>
      <c r="L12" s="53"/>
      <c r="M12" s="9">
        <v>102861096</v>
      </c>
      <c r="N12" s="9">
        <v>16358135</v>
      </c>
      <c r="O12" s="3">
        <v>255120779</v>
      </c>
      <c r="P12" s="3">
        <v>33851597</v>
      </c>
    </row>
    <row r="13" spans="2:16" x14ac:dyDescent="0.3">
      <c r="B13" s="2">
        <v>2008</v>
      </c>
      <c r="C13" s="3">
        <v>67738222</v>
      </c>
      <c r="D13" s="3">
        <v>9278042</v>
      </c>
      <c r="E13" s="3">
        <v>34142618</v>
      </c>
      <c r="F13" s="3">
        <v>4414633</v>
      </c>
      <c r="G13" s="3">
        <v>10605019</v>
      </c>
      <c r="H13" s="3">
        <v>1198133</v>
      </c>
      <c r="I13" s="3">
        <v>15706712</v>
      </c>
      <c r="J13" s="3">
        <v>2173554</v>
      </c>
      <c r="K13" s="53"/>
      <c r="L13" s="53"/>
      <c r="M13" s="9">
        <v>128585624</v>
      </c>
      <c r="N13" s="9">
        <v>17106376</v>
      </c>
      <c r="O13" s="3">
        <v>295044399</v>
      </c>
      <c r="P13" s="3">
        <v>34944220</v>
      </c>
    </row>
    <row r="14" spans="2:16" x14ac:dyDescent="0.3">
      <c r="B14" s="2">
        <v>2009</v>
      </c>
      <c r="C14" s="3">
        <v>41900551</v>
      </c>
      <c r="D14" s="3">
        <v>8322149</v>
      </c>
      <c r="E14" s="3">
        <v>38790261</v>
      </c>
      <c r="F14" s="3">
        <v>5701137</v>
      </c>
      <c r="G14" s="3">
        <v>10815752</v>
      </c>
      <c r="H14" s="3">
        <v>1466344</v>
      </c>
      <c r="I14" s="3">
        <v>15618853</v>
      </c>
      <c r="J14" s="3">
        <v>3022324</v>
      </c>
      <c r="K14" s="53"/>
      <c r="L14" s="53"/>
      <c r="M14" s="9">
        <v>107425901</v>
      </c>
      <c r="N14" s="9">
        <v>18532978</v>
      </c>
      <c r="O14" s="3">
        <v>234440135</v>
      </c>
      <c r="P14" s="3">
        <v>35489962</v>
      </c>
    </row>
    <row r="15" spans="2:16" x14ac:dyDescent="0.3">
      <c r="B15" s="2">
        <v>2010</v>
      </c>
      <c r="C15" s="3">
        <v>81281173</v>
      </c>
      <c r="D15" s="3">
        <v>9363149</v>
      </c>
      <c r="E15" s="3">
        <v>44291763</v>
      </c>
      <c r="F15" s="3">
        <v>5818597</v>
      </c>
      <c r="G15" s="3">
        <v>10561507</v>
      </c>
      <c r="H15" s="3">
        <v>1293135</v>
      </c>
      <c r="I15" s="3">
        <v>10479969</v>
      </c>
      <c r="J15" s="3">
        <v>2120360</v>
      </c>
      <c r="K15" s="53"/>
      <c r="L15" s="53"/>
      <c r="M15" s="9">
        <v>146907425</v>
      </c>
      <c r="N15" s="9">
        <v>18620278</v>
      </c>
      <c r="O15" s="3">
        <v>304780157</v>
      </c>
      <c r="P15" s="3">
        <v>37800872</v>
      </c>
    </row>
    <row r="16" spans="2:16" x14ac:dyDescent="0.3">
      <c r="B16" s="2">
        <v>2011</v>
      </c>
      <c r="C16" s="3">
        <v>85345367</v>
      </c>
      <c r="D16" s="3">
        <v>10391159</v>
      </c>
      <c r="E16" s="3">
        <v>50730011</v>
      </c>
      <c r="F16" s="3">
        <v>5746309</v>
      </c>
      <c r="G16" s="3">
        <v>6999543</v>
      </c>
      <c r="H16" s="3">
        <v>1001018</v>
      </c>
      <c r="I16" s="53"/>
      <c r="J16" s="53"/>
      <c r="K16" s="53"/>
      <c r="L16" s="53"/>
      <c r="M16" s="9">
        <v>166219482</v>
      </c>
      <c r="N16" s="9">
        <v>19475208</v>
      </c>
      <c r="O16" s="3">
        <v>343983149</v>
      </c>
      <c r="P16" s="3">
        <v>39375304</v>
      </c>
    </row>
    <row r="17" spans="2:16" x14ac:dyDescent="0.3">
      <c r="B17" s="2">
        <v>2012</v>
      </c>
      <c r="C17" s="3">
        <v>112866587</v>
      </c>
      <c r="D17" s="3">
        <v>12259817</v>
      </c>
      <c r="E17" s="3">
        <v>50532841</v>
      </c>
      <c r="F17" s="3">
        <v>5590063</v>
      </c>
      <c r="G17" s="3">
        <v>8783366</v>
      </c>
      <c r="H17" s="3">
        <v>1455070</v>
      </c>
      <c r="I17" s="3">
        <v>41482781</v>
      </c>
      <c r="J17" s="3">
        <v>3723565</v>
      </c>
      <c r="K17" s="53"/>
      <c r="L17" s="53"/>
      <c r="M17" s="9">
        <v>213917679</v>
      </c>
      <c r="N17" s="9">
        <v>23053142</v>
      </c>
      <c r="O17" s="3">
        <v>377950984</v>
      </c>
      <c r="P17" s="3">
        <v>46606812</v>
      </c>
    </row>
    <row r="18" spans="2:16" x14ac:dyDescent="0.3">
      <c r="B18" s="2">
        <v>2013</v>
      </c>
      <c r="C18" s="3">
        <v>106409712</v>
      </c>
      <c r="D18" s="3">
        <v>13301600</v>
      </c>
      <c r="E18" s="3">
        <v>49863714</v>
      </c>
      <c r="F18" s="3">
        <v>5220850</v>
      </c>
      <c r="G18" s="3">
        <v>10339306</v>
      </c>
      <c r="H18" s="3">
        <v>1171128</v>
      </c>
      <c r="I18" s="3">
        <v>29585323</v>
      </c>
      <c r="J18" s="3">
        <v>3451586</v>
      </c>
      <c r="K18" s="53"/>
      <c r="L18" s="53"/>
      <c r="M18" s="9">
        <v>196680791</v>
      </c>
      <c r="N18" s="9">
        <v>23171361</v>
      </c>
      <c r="O18" s="3">
        <v>351378905</v>
      </c>
      <c r="P18" s="3">
        <v>43350555</v>
      </c>
    </row>
    <row r="19" spans="2:16" x14ac:dyDescent="0.3">
      <c r="B19" s="2">
        <v>2014</v>
      </c>
      <c r="C19" s="3">
        <v>122347761</v>
      </c>
      <c r="D19" s="3">
        <v>12351222</v>
      </c>
      <c r="E19" s="3">
        <v>60133619</v>
      </c>
      <c r="F19" s="3">
        <v>4914784</v>
      </c>
      <c r="G19" s="3">
        <v>8846864</v>
      </c>
      <c r="H19" s="3">
        <v>2406546</v>
      </c>
      <c r="I19" s="3">
        <v>30626837</v>
      </c>
      <c r="J19" s="3">
        <v>2650264</v>
      </c>
      <c r="K19" s="53"/>
      <c r="L19" s="53"/>
      <c r="M19" s="9">
        <v>222445087</v>
      </c>
      <c r="N19" s="9">
        <v>22350558</v>
      </c>
      <c r="O19" s="3">
        <v>401767581</v>
      </c>
      <c r="P19" s="3">
        <v>41744969</v>
      </c>
    </row>
    <row r="20" spans="2:16" x14ac:dyDescent="0.3">
      <c r="B20" s="2">
        <v>2015</v>
      </c>
      <c r="C20" s="3">
        <v>141000484</v>
      </c>
      <c r="D20" s="3">
        <v>12544338</v>
      </c>
      <c r="E20" s="3">
        <v>76553195</v>
      </c>
      <c r="F20" s="3">
        <v>5025551</v>
      </c>
      <c r="G20" s="3">
        <v>15556197</v>
      </c>
      <c r="H20" s="3">
        <v>1249463</v>
      </c>
      <c r="I20" s="53"/>
      <c r="J20" s="53"/>
      <c r="K20" s="53"/>
      <c r="L20" s="53"/>
      <c r="M20" s="9">
        <v>272980133</v>
      </c>
      <c r="N20" s="9">
        <v>20921754</v>
      </c>
      <c r="O20" s="3">
        <v>499648206</v>
      </c>
      <c r="P20" s="3">
        <v>42857230</v>
      </c>
    </row>
    <row r="21" spans="2:16" x14ac:dyDescent="0.3">
      <c r="B21" s="2">
        <v>2016</v>
      </c>
      <c r="C21" s="3">
        <v>176657440</v>
      </c>
      <c r="D21" s="3">
        <v>14050187</v>
      </c>
      <c r="E21" s="3">
        <v>71585117</v>
      </c>
      <c r="F21" s="3">
        <v>5141336</v>
      </c>
      <c r="G21" s="3">
        <v>19038740</v>
      </c>
      <c r="H21" s="3">
        <v>3226182</v>
      </c>
      <c r="I21" s="53"/>
      <c r="J21" s="53"/>
      <c r="K21" s="53"/>
      <c r="L21" s="53"/>
      <c r="M21" s="9">
        <v>305731832</v>
      </c>
      <c r="N21" s="9">
        <v>24983567</v>
      </c>
      <c r="O21" s="3">
        <v>549679540</v>
      </c>
      <c r="P21" s="3">
        <v>45316172</v>
      </c>
    </row>
    <row r="22" spans="2:16" x14ac:dyDescent="0.3">
      <c r="B22" s="2">
        <v>2017</v>
      </c>
      <c r="C22" s="3">
        <v>238666265</v>
      </c>
      <c r="D22" s="3">
        <v>13881230</v>
      </c>
      <c r="E22" s="3">
        <v>57577975</v>
      </c>
      <c r="F22" s="3">
        <v>4457127</v>
      </c>
      <c r="G22" s="3">
        <v>7968140</v>
      </c>
      <c r="H22" s="3">
        <v>1232409</v>
      </c>
      <c r="I22" s="53"/>
      <c r="J22" s="53"/>
      <c r="K22" s="53"/>
      <c r="L22" s="53"/>
      <c r="M22" s="9">
        <v>363817359</v>
      </c>
      <c r="N22" s="9">
        <v>24555247</v>
      </c>
      <c r="O22" s="3">
        <v>742032606</v>
      </c>
      <c r="P22" s="3">
        <v>46851147</v>
      </c>
    </row>
    <row r="23" spans="2:16" x14ac:dyDescent="0.3">
      <c r="B23" s="2">
        <v>2018</v>
      </c>
      <c r="C23" s="3">
        <v>204476730</v>
      </c>
      <c r="D23" s="3">
        <v>11297804</v>
      </c>
      <c r="E23" s="3">
        <v>72220808</v>
      </c>
      <c r="F23" s="3">
        <v>4705034</v>
      </c>
      <c r="G23" s="3">
        <v>5152181</v>
      </c>
      <c r="H23" s="3">
        <v>723281</v>
      </c>
      <c r="I23" s="53"/>
      <c r="J23" s="53"/>
      <c r="K23" s="53"/>
      <c r="L23" s="53"/>
      <c r="M23" s="9">
        <v>333998330</v>
      </c>
      <c r="N23" s="9">
        <v>19977153</v>
      </c>
      <c r="O23" s="3">
        <v>611516495</v>
      </c>
      <c r="P23" s="3">
        <v>39586744</v>
      </c>
    </row>
    <row r="24" spans="2:16" x14ac:dyDescent="0.3">
      <c r="B24" s="2">
        <v>2019</v>
      </c>
      <c r="C24" s="3">
        <v>206618049</v>
      </c>
      <c r="D24" s="3">
        <v>11702657</v>
      </c>
      <c r="E24" s="3">
        <v>62162314</v>
      </c>
      <c r="F24" s="3">
        <v>4359808</v>
      </c>
      <c r="G24" s="3">
        <v>5309611</v>
      </c>
      <c r="H24" s="3">
        <v>512987</v>
      </c>
      <c r="I24" s="53"/>
      <c r="J24" s="53"/>
      <c r="K24" s="53"/>
      <c r="L24" s="53"/>
      <c r="M24" s="9">
        <v>325255687</v>
      </c>
      <c r="N24" s="9">
        <v>20139664</v>
      </c>
      <c r="O24" s="3">
        <v>618527517</v>
      </c>
      <c r="P24" s="3">
        <v>40198979</v>
      </c>
    </row>
    <row r="25" spans="2:16" x14ac:dyDescent="0.3">
      <c r="B25" s="2">
        <v>2020</v>
      </c>
      <c r="C25" s="3">
        <v>121274650</v>
      </c>
      <c r="D25" s="3">
        <v>8782806</v>
      </c>
      <c r="E25" s="3">
        <v>48795550</v>
      </c>
      <c r="F25" s="3">
        <v>3932747</v>
      </c>
      <c r="G25" s="3">
        <v>8370619</v>
      </c>
      <c r="H25" s="3">
        <v>656094</v>
      </c>
      <c r="I25" s="53"/>
      <c r="J25" s="53"/>
      <c r="K25" s="53"/>
      <c r="L25" s="53"/>
      <c r="M25" s="9">
        <v>220483180</v>
      </c>
      <c r="N25" s="9">
        <v>16639902</v>
      </c>
      <c r="O25" s="3">
        <v>442395331</v>
      </c>
      <c r="P25" s="3">
        <v>35266341</v>
      </c>
    </row>
    <row r="28" spans="2:16" ht="29.55" customHeight="1" x14ac:dyDescent="0.3">
      <c r="B28" s="76" t="s">
        <v>109</v>
      </c>
      <c r="C28" s="76"/>
      <c r="D28" s="76"/>
      <c r="E28" s="76"/>
      <c r="F28" s="76"/>
      <c r="G28" s="76"/>
      <c r="H28" s="76"/>
      <c r="I28" s="76"/>
      <c r="J28" s="76"/>
      <c r="K28" s="76"/>
      <c r="L28" s="76"/>
      <c r="M28" s="76"/>
      <c r="N28" s="76"/>
      <c r="O28" s="76"/>
      <c r="P28" s="76"/>
    </row>
    <row r="29" spans="2:16" x14ac:dyDescent="0.3">
      <c r="B29" s="76" t="s">
        <v>110</v>
      </c>
      <c r="C29" s="76"/>
      <c r="D29" s="76"/>
      <c r="E29" s="76"/>
      <c r="F29" s="76"/>
      <c r="G29" s="76"/>
      <c r="H29" s="76"/>
      <c r="I29" s="76"/>
      <c r="J29" s="76"/>
      <c r="K29" s="76"/>
      <c r="L29" s="76"/>
      <c r="M29" s="76"/>
      <c r="N29" s="76"/>
      <c r="O29" s="76"/>
      <c r="P29" s="76"/>
    </row>
    <row r="30" spans="2:16" x14ac:dyDescent="0.3">
      <c r="B30" s="75"/>
      <c r="C30" s="75"/>
      <c r="D30" s="75"/>
      <c r="E30" s="75"/>
      <c r="F30" s="75"/>
      <c r="G30" s="75"/>
      <c r="H30" s="75"/>
      <c r="I30" s="75"/>
      <c r="J30" s="75"/>
      <c r="K30" s="75"/>
      <c r="L30" s="75"/>
      <c r="M30" s="75"/>
      <c r="N30" s="75"/>
      <c r="O30" s="75"/>
      <c r="P30" s="75"/>
    </row>
    <row r="31" spans="2:16" x14ac:dyDescent="0.3">
      <c r="B31" s="75" t="s">
        <v>95</v>
      </c>
      <c r="C31" s="75"/>
      <c r="D31" s="75"/>
      <c r="E31" s="75"/>
      <c r="F31" s="75"/>
      <c r="G31" s="75"/>
      <c r="H31" s="75"/>
      <c r="I31" s="75"/>
      <c r="J31" s="75"/>
      <c r="K31" s="75"/>
      <c r="L31" s="75"/>
      <c r="M31" s="75"/>
      <c r="N31" s="75"/>
      <c r="O31" s="75"/>
      <c r="P31" s="75"/>
    </row>
  </sheetData>
  <mergeCells count="13">
    <mergeCell ref="M3:N3"/>
    <mergeCell ref="B2:P2"/>
    <mergeCell ref="B31:P31"/>
    <mergeCell ref="B3:B4"/>
    <mergeCell ref="O3:P3"/>
    <mergeCell ref="C3:D3"/>
    <mergeCell ref="E3:F3"/>
    <mergeCell ref="G3:H3"/>
    <mergeCell ref="I3:J3"/>
    <mergeCell ref="K3:L3"/>
    <mergeCell ref="B28:P28"/>
    <mergeCell ref="B30:P30"/>
    <mergeCell ref="B29:P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F83C-7E15-4938-881D-14886386C34F}">
  <dimension ref="B2:P177"/>
  <sheetViews>
    <sheetView topLeftCell="A154" zoomScaleNormal="100" workbookViewId="0">
      <selection activeCell="C180" sqref="C180"/>
    </sheetView>
  </sheetViews>
  <sheetFormatPr baseColWidth="10" defaultRowHeight="14.4" x14ac:dyDescent="0.3"/>
  <cols>
    <col min="1" max="1" width="3.21875" customWidth="1"/>
    <col min="2" max="2" width="27.5546875" bestFit="1" customWidth="1"/>
    <col min="3" max="12" width="11.6640625" customWidth="1"/>
    <col min="13" max="14" width="11.6640625" style="38" customWidth="1"/>
    <col min="15" max="16" width="11.6640625" customWidth="1"/>
  </cols>
  <sheetData>
    <row r="2" spans="2:16" x14ac:dyDescent="0.3">
      <c r="B2" s="56" t="s">
        <v>97</v>
      </c>
      <c r="C2" s="56"/>
      <c r="D2" s="56"/>
      <c r="E2" s="56"/>
      <c r="F2" s="56"/>
      <c r="G2" s="56"/>
      <c r="H2" s="56"/>
      <c r="I2" s="56"/>
      <c r="J2" s="56"/>
      <c r="K2" s="56"/>
      <c r="L2" s="56"/>
      <c r="M2" s="56"/>
      <c r="N2" s="56"/>
      <c r="O2" s="56"/>
      <c r="P2" s="56"/>
    </row>
    <row r="3" spans="2:16" ht="29.55" customHeight="1" x14ac:dyDescent="0.3">
      <c r="B3" s="60" t="s">
        <v>16</v>
      </c>
      <c r="C3" s="61" t="s">
        <v>0</v>
      </c>
      <c r="D3" s="61"/>
      <c r="E3" s="61" t="s">
        <v>1</v>
      </c>
      <c r="F3" s="61"/>
      <c r="G3" s="61" t="s">
        <v>2</v>
      </c>
      <c r="H3" s="61"/>
      <c r="I3" s="61" t="s">
        <v>3</v>
      </c>
      <c r="J3" s="61"/>
      <c r="K3" s="61" t="s">
        <v>4</v>
      </c>
      <c r="L3" s="61"/>
      <c r="M3" s="78" t="s">
        <v>82</v>
      </c>
      <c r="N3" s="79"/>
      <c r="O3" s="68" t="s">
        <v>8</v>
      </c>
      <c r="P3" s="68"/>
    </row>
    <row r="4" spans="2:16" x14ac:dyDescent="0.3">
      <c r="B4" s="60"/>
      <c r="C4" s="4" t="s">
        <v>5</v>
      </c>
      <c r="D4" s="4" t="s">
        <v>6</v>
      </c>
      <c r="E4" s="4" t="s">
        <v>5</v>
      </c>
      <c r="F4" s="4" t="s">
        <v>6</v>
      </c>
      <c r="G4" s="4" t="s">
        <v>5</v>
      </c>
      <c r="H4" s="4" t="s">
        <v>6</v>
      </c>
      <c r="I4" s="4" t="s">
        <v>5</v>
      </c>
      <c r="J4" s="4" t="s">
        <v>6</v>
      </c>
      <c r="K4" s="4" t="s">
        <v>5</v>
      </c>
      <c r="L4" s="4" t="s">
        <v>6</v>
      </c>
      <c r="M4" s="37" t="s">
        <v>5</v>
      </c>
      <c r="N4" s="37" t="s">
        <v>6</v>
      </c>
      <c r="O4" s="4" t="s">
        <v>5</v>
      </c>
      <c r="P4" s="4" t="s">
        <v>6</v>
      </c>
    </row>
    <row r="5" spans="2:16" x14ac:dyDescent="0.3">
      <c r="B5" s="2">
        <v>2000</v>
      </c>
      <c r="C5" s="3"/>
      <c r="D5" s="3"/>
      <c r="E5" s="3"/>
      <c r="F5" s="3"/>
      <c r="G5" s="3"/>
      <c r="H5" s="3"/>
      <c r="I5" s="3"/>
      <c r="J5" s="3"/>
      <c r="K5" s="3"/>
      <c r="L5" s="3"/>
      <c r="M5" s="9"/>
      <c r="N5" s="9"/>
      <c r="O5" s="3"/>
      <c r="P5" s="3"/>
    </row>
    <row r="6" spans="2:16" x14ac:dyDescent="0.3">
      <c r="B6" s="1" t="s">
        <v>9</v>
      </c>
      <c r="C6" s="3">
        <v>4997083.1800000006</v>
      </c>
      <c r="D6" s="3">
        <v>761598.57999999984</v>
      </c>
      <c r="E6" s="3">
        <v>8989960.8200000003</v>
      </c>
      <c r="F6" s="3">
        <v>888701.43999999983</v>
      </c>
      <c r="G6" s="3">
        <v>2783724.46</v>
      </c>
      <c r="H6" s="3">
        <v>325956.2099999999</v>
      </c>
      <c r="I6" s="3">
        <v>605676.95000000007</v>
      </c>
      <c r="J6" s="3">
        <v>168407.86999999997</v>
      </c>
      <c r="K6" s="53"/>
      <c r="L6" s="53"/>
      <c r="M6" s="9">
        <v>17376445.41</v>
      </c>
      <c r="N6" s="9">
        <v>2144664.0999999996</v>
      </c>
      <c r="O6" s="3">
        <v>20667031.910000004</v>
      </c>
      <c r="P6" s="3">
        <v>3022301.9899999993</v>
      </c>
    </row>
    <row r="7" spans="2:16" x14ac:dyDescent="0.3">
      <c r="B7" s="1" t="s">
        <v>10</v>
      </c>
      <c r="C7" s="3">
        <v>1642298.3299999998</v>
      </c>
      <c r="D7" s="3">
        <v>2783736.5500000003</v>
      </c>
      <c r="E7" s="53"/>
      <c r="F7" s="53"/>
      <c r="G7" s="53"/>
      <c r="H7" s="53"/>
      <c r="I7" s="3">
        <v>1090295.98</v>
      </c>
      <c r="J7" s="3">
        <v>770710.98</v>
      </c>
      <c r="K7" s="53"/>
      <c r="L7" s="53"/>
      <c r="M7" s="9">
        <v>2840349.46</v>
      </c>
      <c r="N7" s="9">
        <v>3745075.97</v>
      </c>
      <c r="O7" s="3">
        <v>7676035.7999999998</v>
      </c>
      <c r="P7" s="3">
        <v>10072039.9</v>
      </c>
    </row>
    <row r="8" spans="2:16" x14ac:dyDescent="0.3">
      <c r="B8" s="1" t="s">
        <v>11</v>
      </c>
      <c r="C8" s="53"/>
      <c r="D8" s="53"/>
      <c r="E8" s="3">
        <v>17568.099999999999</v>
      </c>
      <c r="F8" s="3">
        <v>2628.99</v>
      </c>
      <c r="G8" s="3">
        <v>364417</v>
      </c>
      <c r="H8" s="3">
        <v>61634.09</v>
      </c>
      <c r="I8" s="53"/>
      <c r="J8" s="53"/>
      <c r="K8" s="53"/>
      <c r="L8" s="53"/>
      <c r="M8" s="9">
        <v>43447160.620000005</v>
      </c>
      <c r="N8" s="9">
        <v>3146604.76</v>
      </c>
      <c r="O8" s="3">
        <v>120907492.39999999</v>
      </c>
      <c r="P8" s="3">
        <v>9645171.549999997</v>
      </c>
    </row>
    <row r="9" spans="2:16" x14ac:dyDescent="0.3">
      <c r="B9" s="1" t="s">
        <v>12</v>
      </c>
      <c r="C9" s="53"/>
      <c r="D9" s="53"/>
      <c r="E9" s="53"/>
      <c r="F9" s="53"/>
      <c r="G9" s="53"/>
      <c r="H9" s="53"/>
      <c r="I9" s="3">
        <v>20175</v>
      </c>
      <c r="J9" s="3">
        <v>3234.1000000000004</v>
      </c>
      <c r="K9" s="53"/>
      <c r="L9" s="53"/>
      <c r="M9" s="9">
        <v>29782264.130000003</v>
      </c>
      <c r="N9" s="9">
        <v>2723451.9899999998</v>
      </c>
      <c r="O9" s="3">
        <v>51265208.870000005</v>
      </c>
      <c r="P9" s="3">
        <v>4666526.7</v>
      </c>
    </row>
    <row r="10" spans="2:16" x14ac:dyDescent="0.3">
      <c r="B10" s="1" t="s">
        <v>13</v>
      </c>
      <c r="C10" s="3">
        <v>12046210.870000001</v>
      </c>
      <c r="D10" s="3">
        <v>884041.60000000009</v>
      </c>
      <c r="E10" s="3">
        <v>1316004.3700000001</v>
      </c>
      <c r="F10" s="3">
        <v>94866.540000000008</v>
      </c>
      <c r="G10" s="53"/>
      <c r="H10" s="53"/>
      <c r="I10" s="3">
        <v>2209611.0099999998</v>
      </c>
      <c r="J10" s="3">
        <v>152332.62</v>
      </c>
      <c r="K10" s="53"/>
      <c r="L10" s="53"/>
      <c r="M10" s="9">
        <v>15576294.000000002</v>
      </c>
      <c r="N10" s="9">
        <v>1131593.2000000002</v>
      </c>
      <c r="O10" s="3">
        <v>47024641.159999996</v>
      </c>
      <c r="P10" s="3">
        <v>3095384.89</v>
      </c>
    </row>
    <row r="11" spans="2:16" x14ac:dyDescent="0.3">
      <c r="B11" s="1" t="s">
        <v>14</v>
      </c>
      <c r="C11" s="53"/>
      <c r="D11" s="53"/>
      <c r="E11" s="53"/>
      <c r="F11" s="53"/>
      <c r="G11" s="53"/>
      <c r="H11" s="53"/>
      <c r="I11" s="53"/>
      <c r="J11" s="53"/>
      <c r="K11" s="53"/>
      <c r="L11" s="53"/>
      <c r="M11" s="9">
        <v>2887734.6399999997</v>
      </c>
      <c r="N11" s="9">
        <v>787295.19</v>
      </c>
      <c r="O11" s="3">
        <v>14255958.540000001</v>
      </c>
      <c r="P11" s="3">
        <v>3437560.17</v>
      </c>
    </row>
    <row r="12" spans="2:16" x14ac:dyDescent="0.3">
      <c r="B12" s="1" t="s">
        <v>15</v>
      </c>
      <c r="C12" s="53"/>
      <c r="D12" s="53"/>
      <c r="E12" s="53"/>
      <c r="F12" s="53"/>
      <c r="G12" s="53"/>
      <c r="H12" s="53"/>
      <c r="I12" s="53"/>
      <c r="J12" s="53"/>
      <c r="K12" s="53"/>
      <c r="L12" s="53"/>
      <c r="M12" s="9">
        <v>0</v>
      </c>
      <c r="N12" s="9">
        <v>0</v>
      </c>
      <c r="O12" s="3">
        <v>102315.65</v>
      </c>
      <c r="P12" s="3">
        <v>39462.980000000003</v>
      </c>
    </row>
    <row r="13" spans="2:16" x14ac:dyDescent="0.3">
      <c r="B13" s="2">
        <v>2001</v>
      </c>
      <c r="C13" s="3"/>
      <c r="D13" s="3"/>
      <c r="E13" s="3"/>
      <c r="F13" s="3"/>
      <c r="G13" s="3"/>
      <c r="H13" s="3"/>
      <c r="I13" s="3"/>
      <c r="J13" s="3"/>
      <c r="K13" s="53"/>
      <c r="L13" s="53"/>
      <c r="M13" s="9"/>
      <c r="N13" s="9"/>
      <c r="O13" s="3"/>
      <c r="P13" s="3"/>
    </row>
    <row r="14" spans="2:16" x14ac:dyDescent="0.3">
      <c r="B14" s="1" t="s">
        <v>9</v>
      </c>
      <c r="C14" s="3">
        <v>5559986</v>
      </c>
      <c r="D14" s="3">
        <v>621375</v>
      </c>
      <c r="E14" s="3">
        <v>6811952</v>
      </c>
      <c r="F14" s="3">
        <v>751315</v>
      </c>
      <c r="G14" s="3">
        <v>1915658</v>
      </c>
      <c r="H14" s="3">
        <v>249972</v>
      </c>
      <c r="I14" s="3">
        <v>414485</v>
      </c>
      <c r="J14" s="3">
        <v>199577</v>
      </c>
      <c r="K14" s="53"/>
      <c r="L14" s="53"/>
      <c r="M14" s="9">
        <v>14702081</v>
      </c>
      <c r="N14" s="9">
        <v>1822239</v>
      </c>
      <c r="O14" s="3">
        <v>19592483</v>
      </c>
      <c r="P14" s="3">
        <v>3275961</v>
      </c>
    </row>
    <row r="15" spans="2:16" x14ac:dyDescent="0.3">
      <c r="B15" s="1" t="s">
        <v>10</v>
      </c>
      <c r="C15" s="3">
        <v>1660423</v>
      </c>
      <c r="D15" s="3">
        <v>1908234</v>
      </c>
      <c r="E15" s="53"/>
      <c r="F15" s="53"/>
      <c r="G15" s="53"/>
      <c r="H15" s="53"/>
      <c r="I15" s="3">
        <v>481850</v>
      </c>
      <c r="J15" s="3">
        <v>574065</v>
      </c>
      <c r="K15" s="53"/>
      <c r="L15" s="53"/>
      <c r="M15" s="9">
        <v>2197605</v>
      </c>
      <c r="N15" s="9">
        <v>2632285</v>
      </c>
      <c r="O15" s="3">
        <v>8144470</v>
      </c>
      <c r="P15" s="3">
        <v>8964630</v>
      </c>
    </row>
    <row r="16" spans="2:16" x14ac:dyDescent="0.3">
      <c r="B16" s="1" t="s">
        <v>11</v>
      </c>
      <c r="C16" s="3">
        <v>26551921</v>
      </c>
      <c r="D16" s="3">
        <v>1963103</v>
      </c>
      <c r="E16" s="3">
        <v>29369</v>
      </c>
      <c r="F16" s="3">
        <v>227157</v>
      </c>
      <c r="G16" s="53"/>
      <c r="H16" s="53"/>
      <c r="I16" s="53"/>
      <c r="J16" s="53"/>
      <c r="K16" s="53"/>
      <c r="L16" s="53"/>
      <c r="M16" s="9">
        <v>34339293</v>
      </c>
      <c r="N16" s="9">
        <v>3196703</v>
      </c>
      <c r="O16" s="3">
        <v>102113477</v>
      </c>
      <c r="P16" s="3">
        <v>9965363</v>
      </c>
    </row>
    <row r="17" spans="2:16" x14ac:dyDescent="0.3">
      <c r="B17" s="1" t="s">
        <v>12</v>
      </c>
      <c r="C17" s="53"/>
      <c r="D17" s="53"/>
      <c r="E17" s="53"/>
      <c r="F17" s="53"/>
      <c r="G17" s="3">
        <v>5798549</v>
      </c>
      <c r="H17" s="3">
        <v>603726</v>
      </c>
      <c r="I17" s="53"/>
      <c r="J17" s="53"/>
      <c r="K17" s="53"/>
      <c r="L17" s="53"/>
      <c r="M17" s="9">
        <v>22555966</v>
      </c>
      <c r="N17" s="9">
        <v>2228588</v>
      </c>
      <c r="O17" s="3">
        <v>34396688</v>
      </c>
      <c r="P17" s="3">
        <v>3456406</v>
      </c>
    </row>
    <row r="18" spans="2:16" x14ac:dyDescent="0.3">
      <c r="B18" s="1" t="s">
        <v>13</v>
      </c>
      <c r="C18" s="3">
        <v>12502621</v>
      </c>
      <c r="D18" s="3">
        <v>794037</v>
      </c>
      <c r="E18" s="3">
        <v>1298907</v>
      </c>
      <c r="F18" s="3">
        <v>86003</v>
      </c>
      <c r="G18" s="53"/>
      <c r="H18" s="53"/>
      <c r="I18" s="3">
        <v>2104866</v>
      </c>
      <c r="J18" s="3">
        <v>138795</v>
      </c>
      <c r="K18" s="53"/>
      <c r="L18" s="53"/>
      <c r="M18" s="9">
        <v>15911466</v>
      </c>
      <c r="N18" s="9">
        <v>1019124</v>
      </c>
      <c r="O18" s="3">
        <v>52739762</v>
      </c>
      <c r="P18" s="3">
        <v>3295121</v>
      </c>
    </row>
    <row r="19" spans="2:16" x14ac:dyDescent="0.3">
      <c r="B19" s="1" t="s">
        <v>14</v>
      </c>
      <c r="C19" s="3">
        <v>514982</v>
      </c>
      <c r="D19" s="3">
        <v>267587</v>
      </c>
      <c r="E19" s="3">
        <v>617012</v>
      </c>
      <c r="F19" s="3">
        <v>315428</v>
      </c>
      <c r="G19" s="53"/>
      <c r="H19" s="53"/>
      <c r="I19" s="53"/>
      <c r="J19" s="53"/>
      <c r="K19" s="53"/>
      <c r="L19" s="53"/>
      <c r="M19" s="9">
        <v>2349010</v>
      </c>
      <c r="N19" s="9">
        <v>785425</v>
      </c>
      <c r="O19" s="3">
        <v>18634487</v>
      </c>
      <c r="P19" s="3">
        <v>3471225</v>
      </c>
    </row>
    <row r="20" spans="2:16" x14ac:dyDescent="0.3">
      <c r="B20" s="1" t="s">
        <v>15</v>
      </c>
      <c r="C20" s="53"/>
      <c r="D20" s="53"/>
      <c r="E20" s="53"/>
      <c r="F20" s="53"/>
      <c r="G20" s="53"/>
      <c r="H20" s="53"/>
      <c r="I20" s="53"/>
      <c r="J20" s="53"/>
      <c r="K20" s="53"/>
      <c r="L20" s="53"/>
      <c r="M20" s="9">
        <v>0</v>
      </c>
      <c r="N20" s="9">
        <v>0</v>
      </c>
      <c r="O20" s="3">
        <v>198165</v>
      </c>
      <c r="P20" s="3">
        <v>44657</v>
      </c>
    </row>
    <row r="21" spans="2:16" x14ac:dyDescent="0.3">
      <c r="B21" s="2">
        <v>2002</v>
      </c>
      <c r="C21" s="3"/>
      <c r="D21" s="3"/>
      <c r="E21" s="3"/>
      <c r="F21" s="3"/>
      <c r="G21" s="3"/>
      <c r="H21" s="3"/>
      <c r="I21" s="3"/>
      <c r="J21" s="3"/>
      <c r="K21" s="6"/>
      <c r="L21" s="6"/>
      <c r="M21" s="9"/>
      <c r="N21" s="9"/>
      <c r="O21" s="3"/>
      <c r="P21" s="3"/>
    </row>
    <row r="22" spans="2:16" x14ac:dyDescent="0.3">
      <c r="B22" s="1" t="s">
        <v>9</v>
      </c>
      <c r="C22" s="3">
        <v>5351814</v>
      </c>
      <c r="D22" s="3">
        <v>561839</v>
      </c>
      <c r="E22" s="3">
        <v>6236913</v>
      </c>
      <c r="F22" s="3">
        <v>830924</v>
      </c>
      <c r="G22" s="3">
        <v>3161518</v>
      </c>
      <c r="H22" s="3">
        <v>342603</v>
      </c>
      <c r="I22" s="3">
        <v>1102578</v>
      </c>
      <c r="J22" s="3">
        <v>193612</v>
      </c>
      <c r="K22" s="53"/>
      <c r="L22" s="53"/>
      <c r="M22" s="9">
        <v>15852823</v>
      </c>
      <c r="N22" s="9">
        <v>1928978</v>
      </c>
      <c r="O22" s="3">
        <v>19179754</v>
      </c>
      <c r="P22" s="3">
        <v>2921260</v>
      </c>
    </row>
    <row r="23" spans="2:16" x14ac:dyDescent="0.3">
      <c r="B23" s="1" t="s">
        <v>10</v>
      </c>
      <c r="C23" s="3">
        <v>14428584</v>
      </c>
      <c r="D23" s="3">
        <v>2077008</v>
      </c>
      <c r="E23" s="53"/>
      <c r="F23" s="53"/>
      <c r="G23" s="53"/>
      <c r="H23" s="53"/>
      <c r="I23" s="53"/>
      <c r="J23" s="53"/>
      <c r="K23" s="53"/>
      <c r="L23" s="53"/>
      <c r="M23" s="9">
        <v>15327502</v>
      </c>
      <c r="N23" s="9">
        <v>3098964</v>
      </c>
      <c r="O23" s="3">
        <v>21360702</v>
      </c>
      <c r="P23" s="3">
        <v>9264613</v>
      </c>
    </row>
    <row r="24" spans="2:16" x14ac:dyDescent="0.3">
      <c r="B24" s="1" t="s">
        <v>11</v>
      </c>
      <c r="C24" s="53"/>
      <c r="D24" s="53"/>
      <c r="E24" s="3">
        <v>1685937</v>
      </c>
      <c r="F24" s="3">
        <v>309242</v>
      </c>
      <c r="G24" s="3">
        <v>572688</v>
      </c>
      <c r="H24" s="3">
        <v>100480</v>
      </c>
      <c r="I24" s="53"/>
      <c r="J24" s="53"/>
      <c r="K24" s="53"/>
      <c r="L24" s="53"/>
      <c r="M24" s="9">
        <v>58035597</v>
      </c>
      <c r="N24" s="9">
        <v>5151357</v>
      </c>
      <c r="O24" s="3">
        <v>141365824</v>
      </c>
      <c r="P24" s="3">
        <v>13316840</v>
      </c>
    </row>
    <row r="25" spans="2:16" x14ac:dyDescent="0.3">
      <c r="B25" s="1" t="s">
        <v>12</v>
      </c>
      <c r="C25" s="53"/>
      <c r="D25" s="53"/>
      <c r="E25" s="53"/>
      <c r="F25" s="53"/>
      <c r="G25" s="53"/>
      <c r="H25" s="53"/>
      <c r="I25" s="53"/>
      <c r="J25" s="53"/>
      <c r="K25" s="53"/>
      <c r="L25" s="53"/>
      <c r="M25" s="9">
        <v>32530445</v>
      </c>
      <c r="N25" s="9">
        <v>3276948</v>
      </c>
      <c r="O25" s="3">
        <v>46033330</v>
      </c>
      <c r="P25" s="3">
        <v>4762827</v>
      </c>
    </row>
    <row r="26" spans="2:16" x14ac:dyDescent="0.3">
      <c r="B26" s="1" t="s">
        <v>13</v>
      </c>
      <c r="C26" s="3">
        <v>14502059</v>
      </c>
      <c r="D26" s="3">
        <v>957124</v>
      </c>
      <c r="E26" s="3">
        <v>773569</v>
      </c>
      <c r="F26" s="3">
        <v>48790</v>
      </c>
      <c r="G26" s="53"/>
      <c r="H26" s="53"/>
      <c r="I26" s="3">
        <v>1514073</v>
      </c>
      <c r="J26" s="3">
        <v>90567</v>
      </c>
      <c r="K26" s="53"/>
      <c r="L26" s="53"/>
      <c r="M26" s="9">
        <v>16794368</v>
      </c>
      <c r="N26" s="9">
        <v>1096730</v>
      </c>
      <c r="O26" s="3">
        <v>52622769</v>
      </c>
      <c r="P26" s="3">
        <v>3201669</v>
      </c>
    </row>
    <row r="27" spans="2:16" x14ac:dyDescent="0.3">
      <c r="B27" s="1" t="s">
        <v>14</v>
      </c>
      <c r="C27" s="3">
        <v>2624024</v>
      </c>
      <c r="D27" s="3">
        <v>552335</v>
      </c>
      <c r="E27" s="3">
        <v>759438</v>
      </c>
      <c r="F27" s="3">
        <v>412844</v>
      </c>
      <c r="G27" s="53"/>
      <c r="H27" s="53"/>
      <c r="I27" s="53"/>
      <c r="J27" s="53"/>
      <c r="K27" s="53"/>
      <c r="L27" s="53"/>
      <c r="M27" s="9">
        <v>5067285</v>
      </c>
      <c r="N27" s="9">
        <v>1248827</v>
      </c>
      <c r="O27" s="3">
        <v>18346875</v>
      </c>
      <c r="P27" s="3">
        <v>3630509</v>
      </c>
    </row>
    <row r="28" spans="2:16" x14ac:dyDescent="0.3">
      <c r="B28" s="1" t="s">
        <v>15</v>
      </c>
      <c r="C28" s="53"/>
      <c r="D28" s="53"/>
      <c r="E28" s="53"/>
      <c r="F28" s="53"/>
      <c r="G28" s="53"/>
      <c r="H28" s="53"/>
      <c r="I28" s="53"/>
      <c r="J28" s="53"/>
      <c r="K28" s="53"/>
      <c r="L28" s="53"/>
      <c r="M28" s="9">
        <v>49500</v>
      </c>
      <c r="N28" s="9">
        <v>40823</v>
      </c>
      <c r="O28" s="3">
        <v>83708</v>
      </c>
      <c r="P28" s="3">
        <v>44200</v>
      </c>
    </row>
    <row r="29" spans="2:16" x14ac:dyDescent="0.3">
      <c r="B29" s="2">
        <v>2003</v>
      </c>
      <c r="C29" s="3"/>
      <c r="D29" s="3"/>
      <c r="E29" s="3"/>
      <c r="F29" s="3"/>
      <c r="G29" s="3"/>
      <c r="H29" s="3"/>
      <c r="I29" s="3"/>
      <c r="J29" s="3"/>
      <c r="K29" s="6"/>
      <c r="L29" s="6"/>
      <c r="M29" s="9"/>
      <c r="N29" s="9"/>
      <c r="O29" s="3"/>
      <c r="P29" s="3"/>
    </row>
    <row r="30" spans="2:16" x14ac:dyDescent="0.3">
      <c r="B30" s="1" t="s">
        <v>9</v>
      </c>
      <c r="C30" s="53"/>
      <c r="D30" s="53"/>
      <c r="E30" s="3">
        <v>6017589</v>
      </c>
      <c r="F30" s="3">
        <v>694028</v>
      </c>
      <c r="G30" s="3">
        <v>4114744</v>
      </c>
      <c r="H30" s="3">
        <v>506596</v>
      </c>
      <c r="I30" s="53"/>
      <c r="J30" s="53"/>
      <c r="K30" s="53"/>
      <c r="L30" s="53"/>
      <c r="M30" s="9">
        <v>14018426</v>
      </c>
      <c r="N30" s="9">
        <v>1549367</v>
      </c>
      <c r="O30" s="3">
        <v>18015400</v>
      </c>
      <c r="P30" s="3">
        <v>2617259</v>
      </c>
    </row>
    <row r="31" spans="2:16" x14ac:dyDescent="0.3">
      <c r="B31" s="1" t="s">
        <v>10</v>
      </c>
      <c r="C31" s="3">
        <v>4928435</v>
      </c>
      <c r="D31" s="3">
        <v>3490040</v>
      </c>
      <c r="E31" s="53"/>
      <c r="F31" s="53"/>
      <c r="G31" s="53"/>
      <c r="H31" s="53"/>
      <c r="I31" s="53"/>
      <c r="J31" s="53"/>
      <c r="K31" s="53"/>
      <c r="L31" s="53"/>
      <c r="M31" s="9">
        <v>6052510</v>
      </c>
      <c r="N31" s="9">
        <v>4279129</v>
      </c>
      <c r="O31" s="3">
        <v>11933829</v>
      </c>
      <c r="P31" s="3">
        <v>10076518</v>
      </c>
    </row>
    <row r="32" spans="2:16" x14ac:dyDescent="0.3">
      <c r="B32" s="1" t="s">
        <v>11</v>
      </c>
      <c r="C32" s="53"/>
      <c r="D32" s="53"/>
      <c r="E32" s="3">
        <v>100225</v>
      </c>
      <c r="F32" s="3">
        <v>15788</v>
      </c>
      <c r="G32" s="53"/>
      <c r="H32" s="53"/>
      <c r="I32" s="53"/>
      <c r="J32" s="53"/>
      <c r="K32" s="53"/>
      <c r="L32" s="53"/>
      <c r="M32" s="9">
        <v>53591687</v>
      </c>
      <c r="N32" s="9">
        <v>3835457</v>
      </c>
      <c r="O32" s="3">
        <v>118791968</v>
      </c>
      <c r="P32" s="3">
        <v>9682897</v>
      </c>
    </row>
    <row r="33" spans="2:16" x14ac:dyDescent="0.3">
      <c r="B33" s="1" t="s">
        <v>12</v>
      </c>
      <c r="C33" s="53"/>
      <c r="D33" s="53"/>
      <c r="E33" s="53"/>
      <c r="F33" s="53"/>
      <c r="G33" s="53"/>
      <c r="H33" s="53"/>
      <c r="I33" s="53"/>
      <c r="J33" s="53"/>
      <c r="K33" s="53"/>
      <c r="L33" s="53"/>
      <c r="M33" s="9">
        <v>33084317</v>
      </c>
      <c r="N33" s="9">
        <v>3248067</v>
      </c>
      <c r="O33" s="3">
        <v>55121440</v>
      </c>
      <c r="P33" s="3">
        <v>4877080</v>
      </c>
    </row>
    <row r="34" spans="2:16" x14ac:dyDescent="0.3">
      <c r="B34" s="1" t="s">
        <v>13</v>
      </c>
      <c r="C34" s="3">
        <v>14901901</v>
      </c>
      <c r="D34" s="3">
        <v>971614</v>
      </c>
      <c r="E34" s="3">
        <v>1059225</v>
      </c>
      <c r="F34" s="3">
        <v>63929</v>
      </c>
      <c r="G34" s="53"/>
      <c r="H34" s="53"/>
      <c r="I34" s="3">
        <v>2038608</v>
      </c>
      <c r="J34" s="3">
        <v>129835</v>
      </c>
      <c r="K34" s="53"/>
      <c r="L34" s="53"/>
      <c r="M34" s="9">
        <v>18032291</v>
      </c>
      <c r="N34" s="9">
        <v>1167513</v>
      </c>
      <c r="O34" s="3">
        <v>55423276</v>
      </c>
      <c r="P34" s="3">
        <v>3335373</v>
      </c>
    </row>
    <row r="35" spans="2:16" x14ac:dyDescent="0.3">
      <c r="B35" s="1" t="s">
        <v>14</v>
      </c>
      <c r="C35" s="3">
        <v>2694189</v>
      </c>
      <c r="D35" s="3">
        <v>530084</v>
      </c>
      <c r="E35" s="53"/>
      <c r="F35" s="53"/>
      <c r="G35" s="3">
        <v>57593</v>
      </c>
      <c r="H35" s="3">
        <v>3884</v>
      </c>
      <c r="I35" s="53"/>
      <c r="J35" s="53"/>
      <c r="K35" s="53"/>
      <c r="L35" s="53"/>
      <c r="M35" s="9">
        <v>4391973</v>
      </c>
      <c r="N35" s="9">
        <v>1001783</v>
      </c>
      <c r="O35" s="3">
        <v>18786785</v>
      </c>
      <c r="P35" s="3">
        <v>3423172</v>
      </c>
    </row>
    <row r="36" spans="2:16" x14ac:dyDescent="0.3">
      <c r="B36" s="1" t="s">
        <v>15</v>
      </c>
      <c r="C36" s="53"/>
      <c r="D36" s="53"/>
      <c r="E36" s="53"/>
      <c r="F36" s="53"/>
      <c r="G36" s="53"/>
      <c r="H36" s="53"/>
      <c r="I36" s="53"/>
      <c r="J36" s="53"/>
      <c r="K36" s="53"/>
      <c r="L36" s="53"/>
      <c r="M36" s="9">
        <v>179687</v>
      </c>
      <c r="N36" s="9">
        <v>92619</v>
      </c>
      <c r="O36" s="3">
        <v>641812</v>
      </c>
      <c r="P36" s="3">
        <v>126174</v>
      </c>
    </row>
    <row r="37" spans="2:16" x14ac:dyDescent="0.3">
      <c r="B37" s="2">
        <v>2004</v>
      </c>
      <c r="C37" s="3"/>
      <c r="D37" s="3"/>
      <c r="E37" s="3"/>
      <c r="F37" s="3"/>
      <c r="G37" s="3"/>
      <c r="H37" s="3"/>
      <c r="I37" s="55"/>
      <c r="J37" s="55"/>
      <c r="K37" s="53"/>
      <c r="L37" s="53"/>
      <c r="M37" s="9"/>
      <c r="N37" s="9"/>
      <c r="O37" s="3"/>
      <c r="P37" s="3"/>
    </row>
    <row r="38" spans="2:16" x14ac:dyDescent="0.3">
      <c r="B38" s="1" t="s">
        <v>9</v>
      </c>
      <c r="C38" s="3">
        <v>4493939</v>
      </c>
      <c r="D38" s="3">
        <v>449623</v>
      </c>
      <c r="E38" s="3">
        <v>6610729</v>
      </c>
      <c r="F38" s="3">
        <v>694678</v>
      </c>
      <c r="G38" s="3">
        <v>5092813</v>
      </c>
      <c r="H38" s="3">
        <v>826045</v>
      </c>
      <c r="I38" s="53"/>
      <c r="J38" s="53"/>
      <c r="K38" s="53"/>
      <c r="L38" s="53"/>
      <c r="M38" s="9">
        <v>16774021</v>
      </c>
      <c r="N38" s="9">
        <v>2025305</v>
      </c>
      <c r="O38" s="3">
        <v>24105804</v>
      </c>
      <c r="P38" s="3">
        <v>3525931</v>
      </c>
    </row>
    <row r="39" spans="2:16" x14ac:dyDescent="0.3">
      <c r="B39" s="1" t="s">
        <v>10</v>
      </c>
      <c r="C39" s="3">
        <v>5267482</v>
      </c>
      <c r="D39" s="3">
        <v>3640620</v>
      </c>
      <c r="E39" s="53"/>
      <c r="F39" s="53"/>
      <c r="G39" s="53"/>
      <c r="H39" s="53"/>
      <c r="I39" s="53"/>
      <c r="J39" s="53"/>
      <c r="K39" s="53"/>
      <c r="L39" s="53"/>
      <c r="M39" s="9">
        <v>6454794</v>
      </c>
      <c r="N39" s="9">
        <v>4726520</v>
      </c>
      <c r="O39" s="3">
        <v>10443077</v>
      </c>
      <c r="P39" s="3">
        <v>9300394</v>
      </c>
    </row>
    <row r="40" spans="2:16" x14ac:dyDescent="0.3">
      <c r="B40" s="1" t="s">
        <v>11</v>
      </c>
      <c r="C40" s="3">
        <v>50823370</v>
      </c>
      <c r="D40" s="3">
        <v>3497627</v>
      </c>
      <c r="E40" s="53"/>
      <c r="F40" s="53"/>
      <c r="G40" s="53"/>
      <c r="H40" s="53"/>
      <c r="I40" s="53"/>
      <c r="J40" s="53"/>
      <c r="K40" s="53"/>
      <c r="L40" s="53"/>
      <c r="M40" s="9">
        <v>76376231</v>
      </c>
      <c r="N40" s="9">
        <v>5905849</v>
      </c>
      <c r="O40" s="3">
        <v>151124255</v>
      </c>
      <c r="P40" s="3">
        <v>12251376</v>
      </c>
    </row>
    <row r="41" spans="2:16" x14ac:dyDescent="0.3">
      <c r="B41" s="1" t="s">
        <v>12</v>
      </c>
      <c r="C41" s="53"/>
      <c r="D41" s="53"/>
      <c r="E41" s="53"/>
      <c r="F41" s="53"/>
      <c r="G41" s="53"/>
      <c r="H41" s="53"/>
      <c r="I41" s="53"/>
      <c r="J41" s="53"/>
      <c r="K41" s="53"/>
      <c r="L41" s="53"/>
      <c r="M41" s="9">
        <v>37476188</v>
      </c>
      <c r="N41" s="9">
        <v>4024135</v>
      </c>
      <c r="O41" s="3">
        <v>58501696</v>
      </c>
      <c r="P41" s="3">
        <v>5974778</v>
      </c>
    </row>
    <row r="42" spans="2:16" x14ac:dyDescent="0.3">
      <c r="B42" s="1" t="s">
        <v>13</v>
      </c>
      <c r="C42" s="3">
        <v>19698299</v>
      </c>
      <c r="D42" s="3">
        <v>1251121</v>
      </c>
      <c r="E42" s="3">
        <v>1272957</v>
      </c>
      <c r="F42" s="3">
        <v>82180</v>
      </c>
      <c r="G42" s="53"/>
      <c r="H42" s="53"/>
      <c r="I42" s="3">
        <v>1744944</v>
      </c>
      <c r="J42" s="3">
        <v>112885</v>
      </c>
      <c r="K42" s="53"/>
      <c r="L42" s="53"/>
      <c r="M42" s="9">
        <v>22719949</v>
      </c>
      <c r="N42" s="9">
        <v>1446386</v>
      </c>
      <c r="O42" s="3">
        <v>68418969</v>
      </c>
      <c r="P42" s="3">
        <v>4016494</v>
      </c>
    </row>
    <row r="43" spans="2:16" x14ac:dyDescent="0.3">
      <c r="B43" s="1" t="s">
        <v>14</v>
      </c>
      <c r="C43" s="3">
        <v>2338106</v>
      </c>
      <c r="D43" s="3">
        <v>595993</v>
      </c>
      <c r="E43" s="53"/>
      <c r="F43" s="53"/>
      <c r="G43" s="53"/>
      <c r="H43" s="53"/>
      <c r="I43" s="53"/>
      <c r="J43" s="53"/>
      <c r="K43" s="53"/>
      <c r="L43" s="53"/>
      <c r="M43" s="9">
        <v>3302309</v>
      </c>
      <c r="N43" s="9">
        <v>968274</v>
      </c>
      <c r="O43" s="3">
        <v>15221043</v>
      </c>
      <c r="P43" s="3">
        <v>2702180</v>
      </c>
    </row>
    <row r="44" spans="2:16" x14ac:dyDescent="0.3">
      <c r="B44" s="1" t="s">
        <v>15</v>
      </c>
      <c r="C44" s="53"/>
      <c r="D44" s="53"/>
      <c r="E44" s="53"/>
      <c r="F44" s="53"/>
      <c r="G44" s="53"/>
      <c r="H44" s="53"/>
      <c r="I44" s="53"/>
      <c r="J44" s="53"/>
      <c r="K44" s="53"/>
      <c r="L44" s="53"/>
      <c r="M44" s="9">
        <v>229983</v>
      </c>
      <c r="N44" s="9">
        <v>73464</v>
      </c>
      <c r="O44" s="3">
        <v>1534150</v>
      </c>
      <c r="P44" s="3">
        <v>243164</v>
      </c>
    </row>
    <row r="45" spans="2:16" x14ac:dyDescent="0.3">
      <c r="B45" s="2">
        <v>2005</v>
      </c>
      <c r="C45" s="3"/>
      <c r="D45" s="3"/>
      <c r="E45" s="3"/>
      <c r="F45" s="3"/>
      <c r="G45" s="3"/>
      <c r="H45" s="3"/>
      <c r="I45" s="3"/>
      <c r="J45" s="3"/>
      <c r="K45" s="6"/>
      <c r="L45" s="6"/>
      <c r="M45" s="9"/>
      <c r="N45" s="9"/>
      <c r="O45" s="3"/>
      <c r="P45" s="3"/>
    </row>
    <row r="46" spans="2:16" x14ac:dyDescent="0.3">
      <c r="B46" s="1" t="s">
        <v>9</v>
      </c>
      <c r="C46" s="53"/>
      <c r="D46" s="53"/>
      <c r="E46" s="3">
        <v>5809453</v>
      </c>
      <c r="F46" s="3">
        <v>681635</v>
      </c>
      <c r="G46" s="53"/>
      <c r="H46" s="53"/>
      <c r="I46" s="53"/>
      <c r="J46" s="53"/>
      <c r="K46" s="53"/>
      <c r="L46" s="53"/>
      <c r="M46" s="9">
        <v>15002946</v>
      </c>
      <c r="N46" s="9">
        <v>1841197</v>
      </c>
      <c r="O46" s="3">
        <v>21034443</v>
      </c>
      <c r="P46" s="3">
        <v>3452711</v>
      </c>
    </row>
    <row r="47" spans="2:16" x14ac:dyDescent="0.3">
      <c r="B47" s="1" t="s">
        <v>10</v>
      </c>
      <c r="C47" s="3">
        <v>4996170</v>
      </c>
      <c r="D47" s="3">
        <v>3887042</v>
      </c>
      <c r="E47" s="53"/>
      <c r="F47" s="53"/>
      <c r="G47" s="53"/>
      <c r="H47" s="53"/>
      <c r="I47" s="53"/>
      <c r="J47" s="53"/>
      <c r="K47" s="53"/>
      <c r="L47" s="53"/>
      <c r="M47" s="9">
        <v>6101862</v>
      </c>
      <c r="N47" s="9">
        <v>4876610</v>
      </c>
      <c r="O47" s="3">
        <v>8911025</v>
      </c>
      <c r="P47" s="3">
        <v>7645410</v>
      </c>
    </row>
    <row r="48" spans="2:16" x14ac:dyDescent="0.3">
      <c r="B48" s="1" t="s">
        <v>11</v>
      </c>
      <c r="C48" s="53"/>
      <c r="D48" s="53"/>
      <c r="E48" s="53"/>
      <c r="F48" s="53"/>
      <c r="G48" s="53"/>
      <c r="H48" s="53"/>
      <c r="I48" s="53"/>
      <c r="J48" s="53"/>
      <c r="K48" s="53"/>
      <c r="L48" s="53"/>
      <c r="M48" s="9">
        <v>56513885</v>
      </c>
      <c r="N48" s="9">
        <v>7044459</v>
      </c>
      <c r="O48" s="3">
        <v>105732542</v>
      </c>
      <c r="P48" s="3">
        <v>13247915</v>
      </c>
    </row>
    <row r="49" spans="2:16" x14ac:dyDescent="0.3">
      <c r="B49" s="1" t="s">
        <v>12</v>
      </c>
      <c r="C49" s="53"/>
      <c r="D49" s="53"/>
      <c r="E49" s="53"/>
      <c r="F49" s="53"/>
      <c r="G49" s="53"/>
      <c r="H49" s="53"/>
      <c r="I49" s="53"/>
      <c r="J49" s="53"/>
      <c r="K49" s="53"/>
      <c r="L49" s="53"/>
      <c r="M49" s="9">
        <v>30552980</v>
      </c>
      <c r="N49" s="9">
        <v>3322865</v>
      </c>
      <c r="O49" s="3">
        <v>44078167</v>
      </c>
      <c r="P49" s="3">
        <v>5646564</v>
      </c>
    </row>
    <row r="50" spans="2:16" x14ac:dyDescent="0.3">
      <c r="B50" s="1" t="s">
        <v>13</v>
      </c>
      <c r="C50" s="3">
        <v>18071483</v>
      </c>
      <c r="D50" s="3">
        <v>1098377</v>
      </c>
      <c r="E50" s="53"/>
      <c r="F50" s="53"/>
      <c r="G50" s="53"/>
      <c r="H50" s="53"/>
      <c r="I50" s="3">
        <v>1700833</v>
      </c>
      <c r="J50" s="3">
        <v>104527</v>
      </c>
      <c r="K50" s="53"/>
      <c r="L50" s="53"/>
      <c r="M50" s="9">
        <v>21150128</v>
      </c>
      <c r="N50" s="9">
        <v>1278081</v>
      </c>
      <c r="O50" s="3">
        <v>81734390</v>
      </c>
      <c r="P50" s="3">
        <v>4063252</v>
      </c>
    </row>
    <row r="51" spans="2:16" x14ac:dyDescent="0.3">
      <c r="B51" s="1" t="s">
        <v>14</v>
      </c>
      <c r="C51" s="3">
        <v>3019294</v>
      </c>
      <c r="D51" s="3">
        <v>701004</v>
      </c>
      <c r="E51" s="53"/>
      <c r="F51" s="53"/>
      <c r="G51" s="53"/>
      <c r="H51" s="53"/>
      <c r="I51" s="53"/>
      <c r="J51" s="53"/>
      <c r="K51" s="53"/>
      <c r="L51" s="53"/>
      <c r="M51" s="9">
        <v>3931690</v>
      </c>
      <c r="N51" s="9">
        <v>1264178</v>
      </c>
      <c r="O51" s="3">
        <v>17075025</v>
      </c>
      <c r="P51" s="3">
        <v>3049970</v>
      </c>
    </row>
    <row r="52" spans="2:16" x14ac:dyDescent="0.3">
      <c r="B52" s="1" t="s">
        <v>15</v>
      </c>
      <c r="C52" s="53"/>
      <c r="D52" s="53"/>
      <c r="E52" s="53"/>
      <c r="F52" s="53"/>
      <c r="G52" s="53"/>
      <c r="H52" s="53"/>
      <c r="I52" s="53"/>
      <c r="J52" s="53"/>
      <c r="K52" s="53"/>
      <c r="L52" s="53"/>
      <c r="M52" s="9">
        <v>31568</v>
      </c>
      <c r="N52" s="9">
        <v>7868</v>
      </c>
      <c r="O52" s="3">
        <v>755380</v>
      </c>
      <c r="P52" s="3">
        <v>194928</v>
      </c>
    </row>
    <row r="53" spans="2:16" x14ac:dyDescent="0.3">
      <c r="B53" s="2">
        <v>2006</v>
      </c>
      <c r="C53" s="3"/>
      <c r="D53" s="3"/>
      <c r="E53" s="3"/>
      <c r="F53" s="3"/>
      <c r="G53" s="3"/>
      <c r="H53" s="3"/>
      <c r="I53" s="3"/>
      <c r="J53" s="3"/>
      <c r="K53" s="6"/>
      <c r="L53" s="6"/>
      <c r="M53" s="9"/>
      <c r="N53" s="9"/>
      <c r="O53" s="3"/>
      <c r="P53" s="3"/>
    </row>
    <row r="54" spans="2:16" x14ac:dyDescent="0.3">
      <c r="B54" s="1" t="s">
        <v>9</v>
      </c>
      <c r="C54" s="3">
        <v>4271886</v>
      </c>
      <c r="D54" s="3">
        <v>452010</v>
      </c>
      <c r="E54" s="53"/>
      <c r="F54" s="53"/>
      <c r="G54" s="53"/>
      <c r="H54" s="53"/>
      <c r="I54" s="53"/>
      <c r="J54" s="53"/>
      <c r="K54" s="53"/>
      <c r="L54" s="53"/>
      <c r="M54" s="9">
        <v>14140773</v>
      </c>
      <c r="N54" s="9">
        <v>1660947</v>
      </c>
      <c r="O54" s="3">
        <v>20925224</v>
      </c>
      <c r="P54" s="3">
        <v>3573910</v>
      </c>
    </row>
    <row r="55" spans="2:16" x14ac:dyDescent="0.3">
      <c r="B55" s="1" t="s">
        <v>10</v>
      </c>
      <c r="C55" s="3">
        <v>5669002</v>
      </c>
      <c r="D55" s="3">
        <v>4709836</v>
      </c>
      <c r="E55" s="53"/>
      <c r="F55" s="53"/>
      <c r="G55" s="53"/>
      <c r="H55" s="53"/>
      <c r="I55" s="53"/>
      <c r="J55" s="53"/>
      <c r="K55" s="53"/>
      <c r="L55" s="53"/>
      <c r="M55" s="9">
        <v>6847531</v>
      </c>
      <c r="N55" s="9">
        <v>6254857</v>
      </c>
      <c r="O55" s="3">
        <v>10448650</v>
      </c>
      <c r="P55" s="3">
        <v>9173290</v>
      </c>
    </row>
    <row r="56" spans="2:16" x14ac:dyDescent="0.3">
      <c r="B56" s="1" t="s">
        <v>11</v>
      </c>
      <c r="C56" s="53"/>
      <c r="D56" s="53"/>
      <c r="E56" s="53"/>
      <c r="F56" s="53"/>
      <c r="G56" s="53"/>
      <c r="H56" s="53"/>
      <c r="I56" s="53"/>
      <c r="J56" s="53"/>
      <c r="K56" s="53"/>
      <c r="L56" s="53"/>
      <c r="M56" s="9">
        <v>36139065</v>
      </c>
      <c r="N56" s="9">
        <v>5077984</v>
      </c>
      <c r="O56" s="3">
        <v>82398403</v>
      </c>
      <c r="P56" s="3">
        <v>12277384</v>
      </c>
    </row>
    <row r="57" spans="2:16" x14ac:dyDescent="0.3">
      <c r="B57" s="1" t="s">
        <v>12</v>
      </c>
      <c r="C57" s="53"/>
      <c r="D57" s="53"/>
      <c r="E57" s="53"/>
      <c r="F57" s="53"/>
      <c r="G57" s="53"/>
      <c r="H57" s="53"/>
      <c r="I57" s="3">
        <v>17813</v>
      </c>
      <c r="J57" s="3">
        <v>1293</v>
      </c>
      <c r="K57" s="53"/>
      <c r="L57" s="53"/>
      <c r="M57" s="9">
        <v>27811987</v>
      </c>
      <c r="N57" s="9">
        <v>3229062</v>
      </c>
      <c r="O57" s="3">
        <v>47847115</v>
      </c>
      <c r="P57" s="3">
        <v>6479934</v>
      </c>
    </row>
    <row r="58" spans="2:16" x14ac:dyDescent="0.3">
      <c r="B58" s="1" t="s">
        <v>13</v>
      </c>
      <c r="C58" s="3">
        <v>20655185</v>
      </c>
      <c r="D58" s="3">
        <v>1260149</v>
      </c>
      <c r="E58" s="3">
        <v>1053886</v>
      </c>
      <c r="F58" s="3">
        <v>67056</v>
      </c>
      <c r="G58" s="53"/>
      <c r="H58" s="53"/>
      <c r="I58" s="3">
        <v>1690402</v>
      </c>
      <c r="J58" s="3">
        <v>112603</v>
      </c>
      <c r="K58" s="53"/>
      <c r="L58" s="53"/>
      <c r="M58" s="9">
        <v>23470800</v>
      </c>
      <c r="N58" s="9">
        <v>1443296</v>
      </c>
      <c r="O58" s="3">
        <v>78522753</v>
      </c>
      <c r="P58" s="3">
        <v>4391950</v>
      </c>
    </row>
    <row r="59" spans="2:16" x14ac:dyDescent="0.3">
      <c r="B59" s="1" t="s">
        <v>14</v>
      </c>
      <c r="C59" s="3">
        <v>2952221</v>
      </c>
      <c r="D59" s="3">
        <v>679078</v>
      </c>
      <c r="E59" s="53"/>
      <c r="F59" s="53"/>
      <c r="G59" s="3">
        <v>119549</v>
      </c>
      <c r="H59" s="3">
        <v>59041</v>
      </c>
      <c r="I59" s="53"/>
      <c r="J59" s="53"/>
      <c r="K59" s="53"/>
      <c r="L59" s="53"/>
      <c r="M59" s="9">
        <v>3816067</v>
      </c>
      <c r="N59" s="9">
        <v>1094412</v>
      </c>
      <c r="O59" s="3">
        <v>15678151</v>
      </c>
      <c r="P59" s="3">
        <v>2789745</v>
      </c>
    </row>
    <row r="60" spans="2:16" x14ac:dyDescent="0.3">
      <c r="B60" s="1" t="s">
        <v>15</v>
      </c>
      <c r="C60" s="53"/>
      <c r="D60" s="53"/>
      <c r="E60" s="53"/>
      <c r="F60" s="53"/>
      <c r="G60" s="53"/>
      <c r="H60" s="53"/>
      <c r="I60" s="53"/>
      <c r="J60" s="53"/>
      <c r="K60" s="53"/>
      <c r="L60" s="53"/>
      <c r="M60" s="9">
        <v>8316</v>
      </c>
      <c r="N60" s="9">
        <v>4899</v>
      </c>
      <c r="O60" s="3">
        <v>534871</v>
      </c>
      <c r="P60" s="3">
        <v>359552</v>
      </c>
    </row>
    <row r="61" spans="2:16" x14ac:dyDescent="0.3">
      <c r="B61" s="2">
        <v>2007</v>
      </c>
      <c r="C61" s="3"/>
      <c r="D61" s="3"/>
      <c r="E61" s="55"/>
      <c r="F61" s="55"/>
      <c r="G61" s="55"/>
      <c r="H61" s="55"/>
      <c r="I61" s="55"/>
      <c r="J61" s="55"/>
      <c r="K61" s="53"/>
      <c r="L61" s="53"/>
      <c r="M61" s="9"/>
      <c r="N61" s="9"/>
      <c r="O61" s="3"/>
      <c r="P61" s="3"/>
    </row>
    <row r="62" spans="2:16" x14ac:dyDescent="0.3">
      <c r="B62" s="1" t="s">
        <v>9</v>
      </c>
      <c r="C62" s="3">
        <v>4082320</v>
      </c>
      <c r="D62" s="3">
        <v>412093</v>
      </c>
      <c r="E62" s="53"/>
      <c r="F62" s="53"/>
      <c r="G62" s="53"/>
      <c r="H62" s="53"/>
      <c r="I62" s="53"/>
      <c r="J62" s="53"/>
      <c r="K62" s="53"/>
      <c r="L62" s="53"/>
      <c r="M62" s="9">
        <v>15519928</v>
      </c>
      <c r="N62" s="9">
        <v>1764880</v>
      </c>
      <c r="O62" s="3">
        <v>21615706</v>
      </c>
      <c r="P62" s="3">
        <v>2933741</v>
      </c>
    </row>
    <row r="63" spans="2:16" x14ac:dyDescent="0.3">
      <c r="B63" s="1" t="s">
        <v>10</v>
      </c>
      <c r="C63" s="3">
        <v>4469739</v>
      </c>
      <c r="D63" s="3">
        <v>3881067</v>
      </c>
      <c r="E63" s="53"/>
      <c r="F63" s="53"/>
      <c r="G63" s="53"/>
      <c r="H63" s="53"/>
      <c r="I63" s="53"/>
      <c r="J63" s="53"/>
      <c r="K63" s="53"/>
      <c r="L63" s="53"/>
      <c r="M63" s="9">
        <v>5287946</v>
      </c>
      <c r="N63" s="9">
        <v>4963944</v>
      </c>
      <c r="O63" s="3">
        <v>7248051</v>
      </c>
      <c r="P63" s="3">
        <v>6506155</v>
      </c>
    </row>
    <row r="64" spans="2:16" x14ac:dyDescent="0.3">
      <c r="B64" s="1" t="s">
        <v>11</v>
      </c>
      <c r="C64" s="53"/>
      <c r="D64" s="53"/>
      <c r="E64" s="53"/>
      <c r="F64" s="53"/>
      <c r="G64" s="53"/>
      <c r="H64" s="53"/>
      <c r="I64" s="53"/>
      <c r="J64" s="53"/>
      <c r="K64" s="53"/>
      <c r="L64" s="53"/>
      <c r="M64" s="9">
        <v>38473539</v>
      </c>
      <c r="N64" s="9">
        <v>4682153</v>
      </c>
      <c r="O64" s="3">
        <v>92273635</v>
      </c>
      <c r="P64" s="3">
        <v>12155864</v>
      </c>
    </row>
    <row r="65" spans="2:16" x14ac:dyDescent="0.3">
      <c r="B65" s="1" t="s">
        <v>12</v>
      </c>
      <c r="C65" s="53"/>
      <c r="D65" s="53"/>
      <c r="E65" s="53"/>
      <c r="F65" s="53"/>
      <c r="G65" s="53"/>
      <c r="H65" s="53"/>
      <c r="I65" s="53"/>
      <c r="J65" s="53"/>
      <c r="K65" s="53"/>
      <c r="L65" s="53"/>
      <c r="M65" s="9">
        <v>26064135</v>
      </c>
      <c r="N65" s="9">
        <v>3165456</v>
      </c>
      <c r="O65" s="3">
        <v>47766813</v>
      </c>
      <c r="P65" s="3">
        <v>5508800</v>
      </c>
    </row>
    <row r="66" spans="2:16" x14ac:dyDescent="0.3">
      <c r="B66" s="1" t="s">
        <v>13</v>
      </c>
      <c r="C66" s="3">
        <v>12722538</v>
      </c>
      <c r="D66" s="3">
        <v>794075</v>
      </c>
      <c r="E66" s="3">
        <v>1068313</v>
      </c>
      <c r="F66" s="3">
        <v>62018</v>
      </c>
      <c r="G66" s="53"/>
      <c r="H66" s="53"/>
      <c r="I66" s="3">
        <v>1820852</v>
      </c>
      <c r="J66" s="3">
        <v>109556</v>
      </c>
      <c r="K66" s="53"/>
      <c r="L66" s="53"/>
      <c r="M66" s="9">
        <v>15714225</v>
      </c>
      <c r="N66" s="9">
        <v>971136</v>
      </c>
      <c r="O66" s="3">
        <v>74454894</v>
      </c>
      <c r="P66" s="3">
        <v>3944386</v>
      </c>
    </row>
    <row r="67" spans="2:16" x14ac:dyDescent="0.3">
      <c r="B67" s="1" t="s">
        <v>14</v>
      </c>
      <c r="C67" s="53"/>
      <c r="D67" s="53"/>
      <c r="E67" s="53"/>
      <c r="F67" s="53"/>
      <c r="G67" s="53"/>
      <c r="H67" s="53"/>
      <c r="I67" s="53"/>
      <c r="J67" s="53"/>
      <c r="K67" s="53"/>
      <c r="L67" s="53"/>
      <c r="M67" s="9">
        <v>1801323</v>
      </c>
      <c r="N67" s="9">
        <v>810566</v>
      </c>
      <c r="O67" s="3">
        <v>11226662</v>
      </c>
      <c r="P67" s="3">
        <v>2459543</v>
      </c>
    </row>
    <row r="68" spans="2:16" x14ac:dyDescent="0.3">
      <c r="B68" s="1" t="s">
        <v>15</v>
      </c>
      <c r="C68" s="53"/>
      <c r="D68" s="53"/>
      <c r="E68" s="53"/>
      <c r="F68" s="53"/>
      <c r="G68" s="53"/>
      <c r="H68" s="53"/>
      <c r="I68" s="53"/>
      <c r="J68" s="53"/>
      <c r="K68" s="53"/>
      <c r="L68" s="53"/>
      <c r="M68" s="9">
        <v>0</v>
      </c>
      <c r="N68" s="9">
        <v>0</v>
      </c>
      <c r="O68" s="3">
        <v>535018</v>
      </c>
      <c r="P68" s="3">
        <v>343108</v>
      </c>
    </row>
    <row r="69" spans="2:16" x14ac:dyDescent="0.3">
      <c r="B69" s="2">
        <v>2008</v>
      </c>
      <c r="C69" s="3"/>
      <c r="D69" s="3"/>
      <c r="E69" s="3"/>
      <c r="F69" s="3"/>
      <c r="G69" s="3"/>
      <c r="H69" s="3"/>
      <c r="I69" s="3"/>
      <c r="J69" s="3"/>
      <c r="K69" s="6"/>
      <c r="L69" s="6"/>
      <c r="M69" s="9"/>
      <c r="N69" s="9"/>
      <c r="O69" s="3"/>
      <c r="P69" s="3"/>
    </row>
    <row r="70" spans="2:16" x14ac:dyDescent="0.3">
      <c r="B70" s="1" t="s">
        <v>9</v>
      </c>
      <c r="C70" s="53"/>
      <c r="D70" s="53"/>
      <c r="E70" s="53"/>
      <c r="F70" s="53"/>
      <c r="G70" s="53"/>
      <c r="H70" s="53"/>
      <c r="I70" s="53"/>
      <c r="J70" s="53"/>
      <c r="K70" s="6"/>
      <c r="L70" s="6"/>
      <c r="M70" s="9">
        <v>19740100</v>
      </c>
      <c r="N70" s="9">
        <v>2138569</v>
      </c>
      <c r="O70" s="3">
        <v>23945515</v>
      </c>
      <c r="P70" s="3">
        <v>3062355</v>
      </c>
    </row>
    <row r="71" spans="2:16" x14ac:dyDescent="0.3">
      <c r="B71" s="1" t="s">
        <v>10</v>
      </c>
      <c r="C71" s="3">
        <v>3997177</v>
      </c>
      <c r="D71" s="3">
        <v>3399977</v>
      </c>
      <c r="E71" s="53"/>
      <c r="F71" s="53"/>
      <c r="G71" s="53"/>
      <c r="H71" s="53"/>
      <c r="I71" s="53"/>
      <c r="J71" s="53"/>
      <c r="K71" s="53"/>
      <c r="L71" s="53"/>
      <c r="M71" s="9">
        <v>4797491</v>
      </c>
      <c r="N71" s="9">
        <v>4152277</v>
      </c>
      <c r="O71" s="3">
        <v>6222029</v>
      </c>
      <c r="P71" s="3">
        <v>5864119</v>
      </c>
    </row>
    <row r="72" spans="2:16" x14ac:dyDescent="0.3">
      <c r="B72" s="1" t="s">
        <v>11</v>
      </c>
      <c r="C72" s="53"/>
      <c r="D72" s="53"/>
      <c r="E72" s="53"/>
      <c r="F72" s="53"/>
      <c r="G72" s="53"/>
      <c r="H72" s="53"/>
      <c r="I72" s="53"/>
      <c r="J72" s="53"/>
      <c r="K72" s="53"/>
      <c r="L72" s="53"/>
      <c r="M72" s="9">
        <v>30723514</v>
      </c>
      <c r="N72" s="9">
        <v>3549076</v>
      </c>
      <c r="O72" s="3">
        <v>95561206</v>
      </c>
      <c r="P72" s="3">
        <v>11390625</v>
      </c>
    </row>
    <row r="73" spans="2:16" x14ac:dyDescent="0.3">
      <c r="B73" s="1" t="s">
        <v>12</v>
      </c>
      <c r="C73" s="53"/>
      <c r="D73" s="53"/>
      <c r="E73" s="53"/>
      <c r="F73" s="53"/>
      <c r="G73" s="53"/>
      <c r="H73" s="53"/>
      <c r="I73" s="3"/>
      <c r="J73" s="3"/>
      <c r="K73" s="6"/>
      <c r="L73" s="6"/>
      <c r="M73" s="9">
        <v>29822216</v>
      </c>
      <c r="N73" s="9">
        <v>3131660</v>
      </c>
      <c r="O73" s="3">
        <v>55244017</v>
      </c>
      <c r="P73" s="3">
        <v>5941754</v>
      </c>
    </row>
    <row r="74" spans="2:16" x14ac:dyDescent="0.3">
      <c r="B74" s="1" t="s">
        <v>13</v>
      </c>
      <c r="C74" s="3">
        <v>30082327</v>
      </c>
      <c r="D74" s="3">
        <v>1841679</v>
      </c>
      <c r="E74" s="3">
        <v>1132899</v>
      </c>
      <c r="F74" s="3">
        <v>61810</v>
      </c>
      <c r="G74" s="6"/>
      <c r="H74" s="6"/>
      <c r="I74" s="3">
        <v>1649988</v>
      </c>
      <c r="J74" s="3">
        <v>111530</v>
      </c>
      <c r="K74" s="53"/>
      <c r="L74" s="53"/>
      <c r="M74" s="9">
        <v>33042443</v>
      </c>
      <c r="N74" s="9">
        <v>2025307</v>
      </c>
      <c r="O74" s="3">
        <v>93407766</v>
      </c>
      <c r="P74" s="3">
        <v>5082822</v>
      </c>
    </row>
    <row r="75" spans="2:16" x14ac:dyDescent="0.3">
      <c r="B75" s="1" t="s">
        <v>14</v>
      </c>
      <c r="C75" s="53"/>
      <c r="D75" s="53"/>
      <c r="E75" s="53"/>
      <c r="F75" s="53"/>
      <c r="G75" s="53"/>
      <c r="H75" s="53"/>
      <c r="I75" s="53"/>
      <c r="J75" s="53"/>
      <c r="K75" s="53"/>
      <c r="L75" s="53"/>
      <c r="M75" s="9">
        <v>10459860</v>
      </c>
      <c r="N75" s="9">
        <v>2109487</v>
      </c>
      <c r="O75" s="3">
        <v>20408074</v>
      </c>
      <c r="P75" s="3">
        <v>3462261</v>
      </c>
    </row>
    <row r="76" spans="2:16" x14ac:dyDescent="0.3">
      <c r="B76" s="1" t="s">
        <v>15</v>
      </c>
      <c r="C76" s="6"/>
      <c r="D76" s="6"/>
      <c r="E76" s="6"/>
      <c r="F76" s="6"/>
      <c r="G76" s="6"/>
      <c r="H76" s="6"/>
      <c r="I76" s="6"/>
      <c r="J76" s="6"/>
      <c r="K76" s="6"/>
      <c r="L76" s="6"/>
      <c r="M76" s="9">
        <v>0</v>
      </c>
      <c r="N76" s="9">
        <v>0</v>
      </c>
      <c r="O76" s="3">
        <v>255792</v>
      </c>
      <c r="P76" s="3">
        <v>140284</v>
      </c>
    </row>
    <row r="77" spans="2:16" x14ac:dyDescent="0.3">
      <c r="B77" s="2">
        <v>2009</v>
      </c>
      <c r="C77" s="3"/>
      <c r="D77" s="3"/>
      <c r="E77" s="55"/>
      <c r="F77" s="55"/>
      <c r="G77" s="53"/>
      <c r="H77" s="53"/>
      <c r="I77" s="55"/>
      <c r="J77" s="55"/>
      <c r="K77" s="6"/>
      <c r="L77" s="6"/>
      <c r="M77" s="9"/>
      <c r="N77" s="9"/>
      <c r="O77" s="3"/>
      <c r="P77" s="3"/>
    </row>
    <row r="78" spans="2:16" x14ac:dyDescent="0.3">
      <c r="B78" s="1" t="s">
        <v>9</v>
      </c>
      <c r="C78" s="3">
        <v>4747166</v>
      </c>
      <c r="D78" s="3">
        <v>730533</v>
      </c>
      <c r="E78" s="53"/>
      <c r="F78" s="53"/>
      <c r="G78" s="53"/>
      <c r="H78" s="53"/>
      <c r="I78" s="53"/>
      <c r="J78" s="53"/>
      <c r="K78" s="6"/>
      <c r="L78" s="6"/>
      <c r="M78" s="9">
        <v>16706084</v>
      </c>
      <c r="N78" s="9">
        <v>2554629</v>
      </c>
      <c r="O78" s="3">
        <v>21805723</v>
      </c>
      <c r="P78" s="3">
        <v>3419143</v>
      </c>
    </row>
    <row r="79" spans="2:16" x14ac:dyDescent="0.3">
      <c r="B79" s="1" t="s">
        <v>10</v>
      </c>
      <c r="C79" s="3">
        <v>6421098</v>
      </c>
      <c r="D79" s="3">
        <v>3925344</v>
      </c>
      <c r="E79" s="53"/>
      <c r="F79" s="53"/>
      <c r="G79" s="53"/>
      <c r="H79" s="53"/>
      <c r="I79" s="53"/>
      <c r="J79" s="53"/>
      <c r="K79" s="6"/>
      <c r="L79" s="6"/>
      <c r="M79" s="9">
        <v>7714155</v>
      </c>
      <c r="N79" s="9">
        <v>5348460</v>
      </c>
      <c r="O79" s="3">
        <v>8784134</v>
      </c>
      <c r="P79" s="3">
        <v>7564882</v>
      </c>
    </row>
    <row r="80" spans="2:16" x14ac:dyDescent="0.3">
      <c r="B80" s="1" t="s">
        <v>11</v>
      </c>
      <c r="C80" s="53"/>
      <c r="D80" s="53"/>
      <c r="E80" s="53"/>
      <c r="F80" s="53"/>
      <c r="G80" s="53"/>
      <c r="H80" s="53"/>
      <c r="I80" s="53"/>
      <c r="J80" s="53"/>
      <c r="K80" s="53"/>
      <c r="L80" s="53"/>
      <c r="M80" s="9">
        <v>30519220</v>
      </c>
      <c r="N80" s="9">
        <v>4180542</v>
      </c>
      <c r="O80" s="3">
        <v>86900324</v>
      </c>
      <c r="P80" s="3">
        <v>11966755</v>
      </c>
    </row>
    <row r="81" spans="2:16" x14ac:dyDescent="0.3">
      <c r="B81" s="1" t="s">
        <v>12</v>
      </c>
      <c r="C81" s="53"/>
      <c r="D81" s="53"/>
      <c r="E81" s="53"/>
      <c r="F81" s="53"/>
      <c r="G81" s="53"/>
      <c r="H81" s="53"/>
      <c r="I81" s="6"/>
      <c r="J81" s="6"/>
      <c r="K81" s="6"/>
      <c r="L81" s="6"/>
      <c r="M81" s="9">
        <v>35512053</v>
      </c>
      <c r="N81" s="9">
        <v>4294760</v>
      </c>
      <c r="O81" s="3">
        <v>52351791</v>
      </c>
      <c r="P81" s="3">
        <v>6251637</v>
      </c>
    </row>
    <row r="82" spans="2:16" x14ac:dyDescent="0.3">
      <c r="B82" s="1" t="s">
        <v>13</v>
      </c>
      <c r="C82" s="3">
        <v>12750268</v>
      </c>
      <c r="D82" s="3">
        <v>957111</v>
      </c>
      <c r="E82" s="3">
        <v>803995</v>
      </c>
      <c r="F82" s="3">
        <v>64617</v>
      </c>
      <c r="G82" s="6"/>
      <c r="H82" s="6"/>
      <c r="I82" s="53"/>
      <c r="J82" s="53"/>
      <c r="K82" s="53"/>
      <c r="L82" s="53"/>
      <c r="M82" s="9">
        <v>14804061</v>
      </c>
      <c r="N82" s="9">
        <v>1125088</v>
      </c>
      <c r="O82" s="3">
        <v>52082369</v>
      </c>
      <c r="P82" s="3">
        <v>3747219</v>
      </c>
    </row>
    <row r="83" spans="2:16" x14ac:dyDescent="0.3">
      <c r="B83" s="1" t="s">
        <v>14</v>
      </c>
      <c r="C83" s="3">
        <v>1635180</v>
      </c>
      <c r="D83" s="3">
        <v>441789</v>
      </c>
      <c r="E83" s="53"/>
      <c r="F83" s="53"/>
      <c r="G83" s="53"/>
      <c r="H83" s="53"/>
      <c r="I83" s="53"/>
      <c r="J83" s="53"/>
      <c r="K83" s="53"/>
      <c r="L83" s="53"/>
      <c r="M83" s="9">
        <v>2170328</v>
      </c>
      <c r="N83" s="9">
        <v>1029499</v>
      </c>
      <c r="O83" s="3">
        <v>12439466</v>
      </c>
      <c r="P83" s="3">
        <v>2466328</v>
      </c>
    </row>
    <row r="84" spans="2:16" x14ac:dyDescent="0.3">
      <c r="B84" s="1" t="s">
        <v>15</v>
      </c>
      <c r="C84" s="3"/>
      <c r="D84" s="3"/>
      <c r="E84" s="6"/>
      <c r="F84" s="6"/>
      <c r="G84" s="6"/>
      <c r="H84" s="6"/>
      <c r="I84" s="6"/>
      <c r="J84" s="6"/>
      <c r="K84" s="6"/>
      <c r="L84" s="6"/>
      <c r="M84" s="9">
        <v>0</v>
      </c>
      <c r="N84" s="9">
        <v>0</v>
      </c>
      <c r="O84" s="3">
        <v>76328</v>
      </c>
      <c r="P84" s="3">
        <v>73998</v>
      </c>
    </row>
    <row r="85" spans="2:16" x14ac:dyDescent="0.3">
      <c r="B85" s="2">
        <v>2010</v>
      </c>
      <c r="C85" s="3"/>
      <c r="D85" s="3"/>
      <c r="E85" s="3"/>
      <c r="F85" s="3"/>
      <c r="G85" s="3"/>
      <c r="H85" s="3"/>
      <c r="I85" s="3"/>
      <c r="J85" s="3"/>
      <c r="K85" s="6"/>
      <c r="L85" s="6"/>
      <c r="M85" s="9"/>
      <c r="N85" s="9"/>
      <c r="O85" s="3"/>
      <c r="P85" s="3"/>
    </row>
    <row r="86" spans="2:16" x14ac:dyDescent="0.3">
      <c r="B86" s="1" t="s">
        <v>9</v>
      </c>
      <c r="C86" s="3">
        <v>5389806</v>
      </c>
      <c r="D86" s="3">
        <v>778446</v>
      </c>
      <c r="E86" s="53"/>
      <c r="F86" s="53"/>
      <c r="G86" s="53"/>
      <c r="H86" s="53"/>
      <c r="I86" s="53"/>
      <c r="J86" s="53"/>
      <c r="K86" s="6"/>
      <c r="L86" s="6"/>
      <c r="M86" s="9">
        <v>15667422</v>
      </c>
      <c r="N86" s="9">
        <v>2261646</v>
      </c>
      <c r="O86" s="3">
        <v>20579435</v>
      </c>
      <c r="P86" s="3">
        <v>3437036</v>
      </c>
    </row>
    <row r="87" spans="2:16" x14ac:dyDescent="0.3">
      <c r="B87" s="1" t="s">
        <v>10</v>
      </c>
      <c r="C87" s="3">
        <v>5379067</v>
      </c>
      <c r="D87" s="3">
        <v>3665249</v>
      </c>
      <c r="E87" s="53"/>
      <c r="F87" s="53"/>
      <c r="G87" s="53"/>
      <c r="H87" s="53"/>
      <c r="I87" s="53"/>
      <c r="J87" s="53"/>
      <c r="K87" s="53"/>
      <c r="L87" s="53"/>
      <c r="M87" s="9">
        <v>6611674</v>
      </c>
      <c r="N87" s="9">
        <v>4924252</v>
      </c>
      <c r="O87" s="3">
        <v>7865367</v>
      </c>
      <c r="P87" s="3">
        <v>7271250</v>
      </c>
    </row>
    <row r="88" spans="2:16" x14ac:dyDescent="0.3">
      <c r="B88" s="1" t="s">
        <v>11</v>
      </c>
      <c r="C88" s="53"/>
      <c r="D88" s="53"/>
      <c r="E88" s="53"/>
      <c r="F88" s="53"/>
      <c r="G88" s="53"/>
      <c r="H88" s="53"/>
      <c r="I88" s="53"/>
      <c r="J88" s="53"/>
      <c r="K88" s="53"/>
      <c r="L88" s="53"/>
      <c r="M88" s="9">
        <v>18592833</v>
      </c>
      <c r="N88" s="9">
        <v>2001820</v>
      </c>
      <c r="O88" s="3">
        <v>75380873</v>
      </c>
      <c r="P88" s="3">
        <v>8848919</v>
      </c>
    </row>
    <row r="89" spans="2:16" x14ac:dyDescent="0.3">
      <c r="B89" s="1" t="s">
        <v>12</v>
      </c>
      <c r="C89" s="3">
        <v>252980</v>
      </c>
      <c r="D89" s="3">
        <v>19505</v>
      </c>
      <c r="E89" s="53"/>
      <c r="F89" s="53"/>
      <c r="G89" s="53"/>
      <c r="H89" s="53"/>
      <c r="I89" s="53"/>
      <c r="J89" s="53"/>
      <c r="K89" s="6"/>
      <c r="L89" s="6"/>
      <c r="M89" s="9">
        <v>40385042</v>
      </c>
      <c r="N89" s="9">
        <v>4582975</v>
      </c>
      <c r="O89" s="3">
        <v>62200255</v>
      </c>
      <c r="P89" s="3">
        <v>7247908</v>
      </c>
    </row>
    <row r="90" spans="2:16" x14ac:dyDescent="0.3">
      <c r="B90" s="1" t="s">
        <v>13</v>
      </c>
      <c r="C90" s="3">
        <v>57287385</v>
      </c>
      <c r="D90" s="3">
        <v>3174854</v>
      </c>
      <c r="E90" s="3">
        <v>1164192</v>
      </c>
      <c r="F90" s="3">
        <v>93383</v>
      </c>
      <c r="G90" s="53"/>
      <c r="H90" s="53"/>
      <c r="I90" s="53"/>
      <c r="J90" s="53"/>
      <c r="K90" s="53"/>
      <c r="L90" s="53"/>
      <c r="M90" s="9">
        <v>60944502</v>
      </c>
      <c r="N90" s="9">
        <v>3462450</v>
      </c>
      <c r="O90" s="3">
        <v>120743545</v>
      </c>
      <c r="P90" s="3">
        <v>7335176</v>
      </c>
    </row>
    <row r="91" spans="2:16" x14ac:dyDescent="0.3">
      <c r="B91" s="1" t="s">
        <v>14</v>
      </c>
      <c r="C91" s="3">
        <v>3310957</v>
      </c>
      <c r="D91" s="3">
        <v>664422</v>
      </c>
      <c r="E91" s="53"/>
      <c r="F91" s="53"/>
      <c r="G91" s="53"/>
      <c r="H91" s="53"/>
      <c r="I91" s="53"/>
      <c r="J91" s="53"/>
      <c r="K91" s="53"/>
      <c r="L91" s="53"/>
      <c r="M91" s="9">
        <v>4705952</v>
      </c>
      <c r="N91" s="9">
        <v>1387135</v>
      </c>
      <c r="O91" s="3">
        <v>16357241</v>
      </c>
      <c r="P91" s="3">
        <v>3517644</v>
      </c>
    </row>
    <row r="92" spans="2:16" x14ac:dyDescent="0.3">
      <c r="B92" s="1" t="s">
        <v>15</v>
      </c>
      <c r="C92" s="3"/>
      <c r="D92" s="3"/>
      <c r="E92" s="6"/>
      <c r="F92" s="6"/>
      <c r="G92" s="6"/>
      <c r="H92" s="6"/>
      <c r="I92" s="6"/>
      <c r="J92" s="6"/>
      <c r="K92" s="6"/>
      <c r="L92" s="6"/>
      <c r="M92" s="9">
        <v>0</v>
      </c>
      <c r="N92" s="9">
        <v>0</v>
      </c>
      <c r="O92" s="3">
        <v>1653441</v>
      </c>
      <c r="P92" s="3">
        <v>142939</v>
      </c>
    </row>
    <row r="93" spans="2:16" x14ac:dyDescent="0.3">
      <c r="B93" s="2">
        <v>2011</v>
      </c>
      <c r="C93" s="3"/>
      <c r="D93" s="3"/>
      <c r="E93" s="3"/>
      <c r="F93" s="3"/>
      <c r="G93" s="3"/>
      <c r="H93" s="3"/>
      <c r="I93" s="6"/>
      <c r="J93" s="6"/>
      <c r="K93" s="6"/>
      <c r="L93" s="6"/>
      <c r="M93" s="9"/>
      <c r="N93" s="9"/>
      <c r="O93" s="3"/>
      <c r="P93" s="3"/>
    </row>
    <row r="94" spans="2:16" x14ac:dyDescent="0.3">
      <c r="B94" s="1" t="s">
        <v>9</v>
      </c>
      <c r="C94" s="3">
        <v>7231014</v>
      </c>
      <c r="D94" s="3">
        <v>938387</v>
      </c>
      <c r="E94" s="53"/>
      <c r="F94" s="53"/>
      <c r="G94" s="53"/>
      <c r="H94" s="53"/>
      <c r="I94" s="53"/>
      <c r="J94" s="53"/>
      <c r="K94" s="53"/>
      <c r="L94" s="53"/>
      <c r="M94" s="9">
        <v>18707764</v>
      </c>
      <c r="N94" s="9">
        <v>2407991</v>
      </c>
      <c r="O94" s="3">
        <v>24104629</v>
      </c>
      <c r="P94" s="3">
        <v>3610650</v>
      </c>
    </row>
    <row r="95" spans="2:16" x14ac:dyDescent="0.3">
      <c r="B95" s="1" t="s">
        <v>10</v>
      </c>
      <c r="C95" s="3">
        <v>4648116</v>
      </c>
      <c r="D95" s="3">
        <v>4509993</v>
      </c>
      <c r="E95" s="53"/>
      <c r="F95" s="53"/>
      <c r="G95" s="53"/>
      <c r="H95" s="53"/>
      <c r="I95" s="53"/>
      <c r="J95" s="53"/>
      <c r="K95" s="53"/>
      <c r="L95" s="53"/>
      <c r="M95" s="9">
        <v>5499745</v>
      </c>
      <c r="N95" s="9">
        <v>5446444</v>
      </c>
      <c r="O95" s="3">
        <v>7348706</v>
      </c>
      <c r="P95" s="3">
        <v>9643111</v>
      </c>
    </row>
    <row r="96" spans="2:16" x14ac:dyDescent="0.3">
      <c r="B96" s="1" t="s">
        <v>11</v>
      </c>
      <c r="C96" s="3">
        <v>15467658</v>
      </c>
      <c r="D96" s="3">
        <v>1129880</v>
      </c>
      <c r="E96" s="53"/>
      <c r="F96" s="53"/>
      <c r="G96" s="53"/>
      <c r="H96" s="53"/>
      <c r="I96" s="53"/>
      <c r="J96" s="53"/>
      <c r="K96" s="53"/>
      <c r="L96" s="53"/>
      <c r="M96" s="9">
        <v>25215839</v>
      </c>
      <c r="N96" s="9">
        <v>2033593</v>
      </c>
      <c r="O96" s="3">
        <v>102839918</v>
      </c>
      <c r="P96" s="3">
        <v>8683748</v>
      </c>
    </row>
    <row r="97" spans="2:16" x14ac:dyDescent="0.3">
      <c r="B97" s="1" t="s">
        <v>12</v>
      </c>
      <c r="C97" s="53"/>
      <c r="D97" s="53"/>
      <c r="E97" s="53"/>
      <c r="F97" s="53"/>
      <c r="G97" s="53"/>
      <c r="H97" s="53"/>
      <c r="I97" s="53"/>
      <c r="J97" s="53"/>
      <c r="K97" s="53"/>
      <c r="L97" s="53"/>
      <c r="M97" s="9">
        <v>43444186</v>
      </c>
      <c r="N97" s="9">
        <v>4261250</v>
      </c>
      <c r="O97" s="3">
        <v>63961019</v>
      </c>
      <c r="P97" s="3">
        <v>6351248</v>
      </c>
    </row>
    <row r="98" spans="2:16" x14ac:dyDescent="0.3">
      <c r="B98" s="1" t="s">
        <v>13</v>
      </c>
      <c r="C98" s="3">
        <v>55113052</v>
      </c>
      <c r="D98" s="3">
        <v>3221491</v>
      </c>
      <c r="E98" s="3">
        <v>1102317</v>
      </c>
      <c r="F98" s="3">
        <v>88569</v>
      </c>
      <c r="G98" s="53"/>
      <c r="H98" s="53"/>
      <c r="I98" s="53"/>
      <c r="J98" s="53"/>
      <c r="K98" s="53"/>
      <c r="L98" s="53"/>
      <c r="M98" s="9">
        <v>69806540</v>
      </c>
      <c r="N98" s="9">
        <v>4047435</v>
      </c>
      <c r="O98" s="3">
        <v>132154815</v>
      </c>
      <c r="P98" s="3">
        <v>7929688</v>
      </c>
    </row>
    <row r="99" spans="2:16" x14ac:dyDescent="0.3">
      <c r="B99" s="1" t="s">
        <v>14</v>
      </c>
      <c r="C99" s="3">
        <v>2885527</v>
      </c>
      <c r="D99" s="3">
        <v>591408</v>
      </c>
      <c r="E99" s="53"/>
      <c r="F99" s="53"/>
      <c r="G99" s="53"/>
      <c r="H99" s="53"/>
      <c r="I99" s="53"/>
      <c r="J99" s="53"/>
      <c r="K99" s="53"/>
      <c r="L99" s="53"/>
      <c r="M99" s="9">
        <v>3545408</v>
      </c>
      <c r="N99" s="9">
        <v>1278495</v>
      </c>
      <c r="O99" s="3">
        <v>13492434</v>
      </c>
      <c r="P99" s="3">
        <v>3116079</v>
      </c>
    </row>
    <row r="100" spans="2:16" x14ac:dyDescent="0.3">
      <c r="B100" s="1" t="s">
        <v>15</v>
      </c>
      <c r="C100" s="53"/>
      <c r="D100" s="53"/>
      <c r="E100" s="53"/>
      <c r="F100" s="53"/>
      <c r="G100" s="53"/>
      <c r="H100" s="53"/>
      <c r="I100" s="53"/>
      <c r="J100" s="53"/>
      <c r="K100" s="53"/>
      <c r="L100" s="53"/>
      <c r="M100" s="9">
        <v>0</v>
      </c>
      <c r="N100" s="9">
        <v>0</v>
      </c>
      <c r="O100" s="3">
        <v>81628</v>
      </c>
      <c r="P100" s="3">
        <v>40780</v>
      </c>
    </row>
    <row r="101" spans="2:16" x14ac:dyDescent="0.3">
      <c r="B101" s="2">
        <v>2012</v>
      </c>
      <c r="C101" s="3"/>
      <c r="D101" s="3"/>
      <c r="E101" s="3"/>
      <c r="F101" s="3"/>
      <c r="G101" s="3"/>
      <c r="H101" s="3"/>
      <c r="I101" s="3"/>
      <c r="J101" s="3"/>
      <c r="K101" s="6"/>
      <c r="L101" s="6"/>
      <c r="M101" s="9"/>
      <c r="N101" s="9"/>
      <c r="O101" s="3"/>
      <c r="P101" s="3"/>
    </row>
    <row r="102" spans="2:16" x14ac:dyDescent="0.3">
      <c r="B102" s="1" t="s">
        <v>9</v>
      </c>
      <c r="C102" s="3">
        <v>5240237</v>
      </c>
      <c r="D102" s="3">
        <v>692437</v>
      </c>
      <c r="E102" s="53"/>
      <c r="F102" s="53"/>
      <c r="G102" s="53"/>
      <c r="H102" s="53"/>
      <c r="I102" s="53"/>
      <c r="J102" s="53"/>
      <c r="K102" s="53"/>
      <c r="L102" s="53"/>
      <c r="M102" s="9">
        <v>16009141</v>
      </c>
      <c r="N102" s="9">
        <v>1951246</v>
      </c>
      <c r="O102" s="3">
        <v>21111131</v>
      </c>
      <c r="P102" s="3">
        <v>3154285</v>
      </c>
    </row>
    <row r="103" spans="2:16" x14ac:dyDescent="0.3">
      <c r="B103" s="1" t="s">
        <v>10</v>
      </c>
      <c r="C103" s="3">
        <v>5935200</v>
      </c>
      <c r="D103" s="3">
        <v>3945212</v>
      </c>
      <c r="E103" s="53"/>
      <c r="F103" s="53"/>
      <c r="G103" s="53"/>
      <c r="H103" s="53"/>
      <c r="I103" s="3">
        <v>539328</v>
      </c>
      <c r="J103" s="3">
        <v>433057</v>
      </c>
      <c r="K103" s="53"/>
      <c r="L103" s="53"/>
      <c r="M103" s="9">
        <v>6653348</v>
      </c>
      <c r="N103" s="9">
        <v>4478449</v>
      </c>
      <c r="O103" s="3">
        <v>9637887</v>
      </c>
      <c r="P103" s="3">
        <v>9058966</v>
      </c>
    </row>
    <row r="104" spans="2:16" x14ac:dyDescent="0.3">
      <c r="B104" s="1" t="s">
        <v>11</v>
      </c>
      <c r="C104" s="53"/>
      <c r="D104" s="53"/>
      <c r="E104" s="3">
        <v>877226</v>
      </c>
      <c r="F104" s="3">
        <v>183803</v>
      </c>
      <c r="G104" s="3">
        <v>293884</v>
      </c>
      <c r="H104" s="3">
        <v>81449</v>
      </c>
      <c r="I104" s="53"/>
      <c r="J104" s="53"/>
      <c r="K104" s="53"/>
      <c r="L104" s="53"/>
      <c r="M104" s="9">
        <v>40097811</v>
      </c>
      <c r="N104" s="9">
        <v>3935365</v>
      </c>
      <c r="O104" s="3">
        <v>110598174</v>
      </c>
      <c r="P104" s="3">
        <v>14435654</v>
      </c>
    </row>
    <row r="105" spans="2:16" x14ac:dyDescent="0.3">
      <c r="B105" s="1" t="s">
        <v>12</v>
      </c>
      <c r="C105" s="3">
        <v>1040232</v>
      </c>
      <c r="D105" s="3">
        <v>78594</v>
      </c>
      <c r="E105" s="53"/>
      <c r="F105" s="53"/>
      <c r="G105" s="53"/>
      <c r="H105" s="53"/>
      <c r="I105" s="53"/>
      <c r="J105" s="53"/>
      <c r="K105" s="53"/>
      <c r="L105" s="53"/>
      <c r="M105" s="9">
        <v>46055875</v>
      </c>
      <c r="N105" s="9">
        <v>4181304</v>
      </c>
      <c r="O105" s="3">
        <v>68990140</v>
      </c>
      <c r="P105" s="3">
        <v>6365997</v>
      </c>
    </row>
    <row r="106" spans="2:16" x14ac:dyDescent="0.3">
      <c r="B106" s="1" t="s">
        <v>13</v>
      </c>
      <c r="C106" s="3">
        <v>74548141</v>
      </c>
      <c r="D106" s="3">
        <v>4733069</v>
      </c>
      <c r="E106" s="3">
        <v>1112725</v>
      </c>
      <c r="F106" s="3">
        <v>90180</v>
      </c>
      <c r="G106" s="3">
        <v>2250</v>
      </c>
      <c r="H106" s="3">
        <v>54</v>
      </c>
      <c r="I106" s="53"/>
      <c r="J106" s="53"/>
      <c r="K106" s="53"/>
      <c r="L106" s="53"/>
      <c r="M106" s="9">
        <v>100771503</v>
      </c>
      <c r="N106" s="9">
        <v>6602935</v>
      </c>
      <c r="O106" s="3">
        <v>152529685</v>
      </c>
      <c r="P106" s="3">
        <v>10004575</v>
      </c>
    </row>
    <row r="107" spans="2:16" x14ac:dyDescent="0.3">
      <c r="B107" s="1" t="s">
        <v>14</v>
      </c>
      <c r="C107" s="3">
        <v>2830806</v>
      </c>
      <c r="D107" s="3">
        <v>598621</v>
      </c>
      <c r="E107" s="53"/>
      <c r="F107" s="53"/>
      <c r="G107" s="53"/>
      <c r="H107" s="53"/>
      <c r="I107" s="53"/>
      <c r="J107" s="53"/>
      <c r="K107" s="53"/>
      <c r="L107" s="53"/>
      <c r="M107" s="9">
        <v>4330001</v>
      </c>
      <c r="N107" s="9">
        <v>1903843</v>
      </c>
      <c r="O107" s="3">
        <v>15010183</v>
      </c>
      <c r="P107" s="3">
        <v>3529577</v>
      </c>
    </row>
    <row r="108" spans="2:16" x14ac:dyDescent="0.3">
      <c r="B108" s="1" t="s">
        <v>15</v>
      </c>
      <c r="C108" s="53"/>
      <c r="D108" s="53"/>
      <c r="E108" s="53"/>
      <c r="F108" s="53"/>
      <c r="G108" s="53"/>
      <c r="H108" s="53"/>
      <c r="I108" s="53"/>
      <c r="J108" s="53"/>
      <c r="K108" s="53"/>
      <c r="L108" s="53"/>
      <c r="M108" s="9">
        <v>0</v>
      </c>
      <c r="N108" s="9">
        <v>0</v>
      </c>
      <c r="O108" s="3">
        <v>73784</v>
      </c>
      <c r="P108" s="3">
        <v>57758</v>
      </c>
    </row>
    <row r="109" spans="2:16" x14ac:dyDescent="0.3">
      <c r="B109" s="2">
        <v>2013</v>
      </c>
      <c r="C109" s="3"/>
      <c r="D109" s="3"/>
      <c r="E109" s="3"/>
      <c r="F109" s="3"/>
      <c r="G109" s="3"/>
      <c r="H109" s="3"/>
      <c r="I109" s="3"/>
      <c r="J109" s="3"/>
      <c r="K109" s="6"/>
      <c r="L109" s="6"/>
      <c r="M109" s="9"/>
      <c r="N109" s="9"/>
      <c r="O109" s="3"/>
      <c r="P109" s="3"/>
    </row>
    <row r="110" spans="2:16" x14ac:dyDescent="0.3">
      <c r="B110" s="1" t="s">
        <v>9</v>
      </c>
      <c r="C110" s="3">
        <v>3410001</v>
      </c>
      <c r="D110" s="3">
        <v>657319</v>
      </c>
      <c r="E110" s="53"/>
      <c r="F110" s="53"/>
      <c r="G110" s="3">
        <v>4024783</v>
      </c>
      <c r="H110" s="3">
        <v>358395</v>
      </c>
      <c r="I110" s="53"/>
      <c r="J110" s="53"/>
      <c r="K110" s="53"/>
      <c r="L110" s="53"/>
      <c r="M110" s="9">
        <v>12604198</v>
      </c>
      <c r="N110" s="9">
        <v>1590327</v>
      </c>
      <c r="O110" s="3">
        <v>17960840</v>
      </c>
      <c r="P110" s="3">
        <v>2378130</v>
      </c>
    </row>
    <row r="111" spans="2:16" x14ac:dyDescent="0.3">
      <c r="B111" s="1" t="s">
        <v>10</v>
      </c>
      <c r="C111" s="3">
        <v>7449263</v>
      </c>
      <c r="D111" s="3">
        <v>4898231</v>
      </c>
      <c r="E111" s="53"/>
      <c r="F111" s="53"/>
      <c r="G111" s="53"/>
      <c r="H111" s="53"/>
      <c r="I111" s="53"/>
      <c r="J111" s="53"/>
      <c r="K111" s="53"/>
      <c r="L111" s="53"/>
      <c r="M111" s="9">
        <v>8910685</v>
      </c>
      <c r="N111" s="9">
        <v>5872722</v>
      </c>
      <c r="O111" s="3">
        <v>10387510</v>
      </c>
      <c r="P111" s="3">
        <v>10346681</v>
      </c>
    </row>
    <row r="112" spans="2:16" x14ac:dyDescent="0.3">
      <c r="B112" s="1" t="s">
        <v>11</v>
      </c>
      <c r="C112" s="3">
        <v>35028379</v>
      </c>
      <c r="D112" s="3">
        <v>3217135</v>
      </c>
      <c r="E112" s="3">
        <v>977058</v>
      </c>
      <c r="F112" s="3">
        <v>201163</v>
      </c>
      <c r="G112" s="3">
        <v>340962</v>
      </c>
      <c r="H112" s="3">
        <v>70963</v>
      </c>
      <c r="I112" s="53"/>
      <c r="J112" s="53"/>
      <c r="K112" s="53"/>
      <c r="L112" s="53"/>
      <c r="M112" s="9">
        <v>55017323</v>
      </c>
      <c r="N112" s="9">
        <v>5530618</v>
      </c>
      <c r="O112" s="3">
        <v>132621324</v>
      </c>
      <c r="P112" s="3">
        <v>13414419</v>
      </c>
    </row>
    <row r="113" spans="2:16" x14ac:dyDescent="0.3">
      <c r="B113" s="1" t="s">
        <v>12</v>
      </c>
      <c r="C113" s="53"/>
      <c r="D113" s="53"/>
      <c r="E113" s="53"/>
      <c r="F113" s="53"/>
      <c r="G113" s="53"/>
      <c r="H113" s="53"/>
      <c r="I113" s="53"/>
      <c r="J113" s="53"/>
      <c r="K113" s="53"/>
      <c r="L113" s="53"/>
      <c r="M113" s="9">
        <v>47263059</v>
      </c>
      <c r="N113" s="9">
        <v>4529019</v>
      </c>
      <c r="O113" s="3">
        <v>68187181</v>
      </c>
      <c r="P113" s="3">
        <v>6892844</v>
      </c>
    </row>
    <row r="114" spans="2:16" x14ac:dyDescent="0.3">
      <c r="B114" s="1" t="s">
        <v>13</v>
      </c>
      <c r="C114" s="3">
        <v>56848181</v>
      </c>
      <c r="D114" s="3">
        <v>3944125</v>
      </c>
      <c r="E114" s="3">
        <v>1105879</v>
      </c>
      <c r="F114" s="3">
        <v>108180</v>
      </c>
      <c r="G114" s="53"/>
      <c r="H114" s="53"/>
      <c r="I114" s="3">
        <v>9956644</v>
      </c>
      <c r="J114" s="3">
        <v>543435</v>
      </c>
      <c r="K114" s="53"/>
      <c r="L114" s="53"/>
      <c r="M114" s="9">
        <v>68093440</v>
      </c>
      <c r="N114" s="9">
        <v>4604531</v>
      </c>
      <c r="O114" s="3">
        <v>105865219</v>
      </c>
      <c r="P114" s="3">
        <v>7666138</v>
      </c>
    </row>
    <row r="115" spans="2:16" x14ac:dyDescent="0.3">
      <c r="B115" s="1" t="s">
        <v>14</v>
      </c>
      <c r="C115" s="3">
        <v>3126010</v>
      </c>
      <c r="D115" s="3">
        <v>524747</v>
      </c>
      <c r="E115" s="53"/>
      <c r="F115" s="53"/>
      <c r="G115" s="53"/>
      <c r="H115" s="53"/>
      <c r="I115" s="53"/>
      <c r="J115" s="53"/>
      <c r="K115" s="53"/>
      <c r="L115" s="53"/>
      <c r="M115" s="9">
        <v>4792086</v>
      </c>
      <c r="N115" s="9">
        <v>1044144</v>
      </c>
      <c r="O115" s="3">
        <v>16240246</v>
      </c>
      <c r="P115" s="3">
        <v>2611462</v>
      </c>
    </row>
    <row r="116" spans="2:16" x14ac:dyDescent="0.3">
      <c r="B116" s="1" t="s">
        <v>15</v>
      </c>
      <c r="C116" s="53"/>
      <c r="D116" s="53"/>
      <c r="E116" s="53"/>
      <c r="F116" s="53"/>
      <c r="G116" s="53"/>
      <c r="H116" s="53"/>
      <c r="I116" s="53"/>
      <c r="J116" s="53"/>
      <c r="K116" s="53"/>
      <c r="L116" s="53"/>
      <c r="M116" s="9">
        <v>0</v>
      </c>
      <c r="N116" s="9">
        <v>0</v>
      </c>
      <c r="O116" s="53"/>
      <c r="P116" s="53"/>
    </row>
    <row r="117" spans="2:16" x14ac:dyDescent="0.3">
      <c r="B117" s="2">
        <v>2014</v>
      </c>
      <c r="C117" s="3"/>
      <c r="D117" s="3"/>
      <c r="E117" s="3"/>
      <c r="F117" s="3"/>
      <c r="G117" s="3"/>
      <c r="H117" s="3"/>
      <c r="I117" s="3"/>
      <c r="J117" s="3"/>
      <c r="K117" s="6"/>
      <c r="L117" s="6"/>
      <c r="M117" s="9"/>
      <c r="N117" s="9"/>
      <c r="O117" s="3"/>
      <c r="P117" s="3"/>
    </row>
    <row r="118" spans="2:16" x14ac:dyDescent="0.3">
      <c r="B118" s="1" t="s">
        <v>9</v>
      </c>
      <c r="C118" s="3">
        <v>4839818</v>
      </c>
      <c r="D118" s="3">
        <v>536738</v>
      </c>
      <c r="E118" s="3">
        <v>8049677</v>
      </c>
      <c r="F118" s="3">
        <v>917072</v>
      </c>
      <c r="G118" s="53"/>
      <c r="H118" s="53"/>
      <c r="I118" s="53"/>
      <c r="J118" s="53"/>
      <c r="K118" s="53"/>
      <c r="L118" s="53"/>
      <c r="M118" s="9">
        <v>18237485</v>
      </c>
      <c r="N118" s="9">
        <v>2140791</v>
      </c>
      <c r="O118" s="3">
        <v>22945350</v>
      </c>
      <c r="P118" s="3">
        <v>2900777</v>
      </c>
    </row>
    <row r="119" spans="2:16" x14ac:dyDescent="0.3">
      <c r="B119" s="1" t="s">
        <v>10</v>
      </c>
      <c r="C119" s="3">
        <v>6753698</v>
      </c>
      <c r="D119" s="3">
        <v>4151240</v>
      </c>
      <c r="E119" s="53"/>
      <c r="F119" s="53"/>
      <c r="G119" s="53"/>
      <c r="H119" s="53"/>
      <c r="I119" s="53"/>
      <c r="J119" s="53"/>
      <c r="K119" s="53"/>
      <c r="L119" s="53"/>
      <c r="M119" s="9">
        <v>7757629</v>
      </c>
      <c r="N119" s="9">
        <v>4727875</v>
      </c>
      <c r="O119" s="3">
        <v>10864359</v>
      </c>
      <c r="P119" s="3">
        <v>8763175</v>
      </c>
    </row>
    <row r="120" spans="2:16" x14ac:dyDescent="0.3">
      <c r="B120" s="1" t="s">
        <v>11</v>
      </c>
      <c r="C120" s="3">
        <v>25985185</v>
      </c>
      <c r="D120" s="3">
        <v>2264525</v>
      </c>
      <c r="E120" s="3">
        <v>739395</v>
      </c>
      <c r="F120" s="3">
        <v>110553</v>
      </c>
      <c r="G120" s="3">
        <v>52826</v>
      </c>
      <c r="H120" s="3">
        <v>50447</v>
      </c>
      <c r="I120" s="53"/>
      <c r="J120" s="53"/>
      <c r="K120" s="53"/>
      <c r="L120" s="53"/>
      <c r="M120" s="9">
        <v>46180413</v>
      </c>
      <c r="N120" s="9">
        <v>4154909</v>
      </c>
      <c r="O120" s="3">
        <v>137537668</v>
      </c>
      <c r="P120" s="3">
        <v>12291291</v>
      </c>
    </row>
    <row r="121" spans="2:16" x14ac:dyDescent="0.3">
      <c r="B121" s="1" t="s">
        <v>12</v>
      </c>
      <c r="C121" s="53"/>
      <c r="D121" s="53"/>
      <c r="E121" s="53"/>
      <c r="F121" s="53"/>
      <c r="G121" s="53"/>
      <c r="H121" s="53"/>
      <c r="I121" s="53"/>
      <c r="J121" s="53"/>
      <c r="K121" s="53"/>
      <c r="L121" s="53"/>
      <c r="M121" s="9">
        <v>53093798</v>
      </c>
      <c r="N121" s="9">
        <v>5354413</v>
      </c>
      <c r="O121" s="3">
        <v>75698766</v>
      </c>
      <c r="P121" s="3">
        <v>7234079</v>
      </c>
    </row>
    <row r="122" spans="2:16" x14ac:dyDescent="0.3">
      <c r="B122" s="1" t="s">
        <v>13</v>
      </c>
      <c r="C122" s="3">
        <v>80287974</v>
      </c>
      <c r="D122" s="3">
        <v>4916250</v>
      </c>
      <c r="E122" s="3">
        <v>1365113</v>
      </c>
      <c r="F122" s="3">
        <v>113905</v>
      </c>
      <c r="G122" s="53"/>
      <c r="H122" s="53"/>
      <c r="I122" s="53"/>
      <c r="J122" s="53"/>
      <c r="K122" s="53"/>
      <c r="L122" s="53"/>
      <c r="M122" s="9">
        <v>92506551</v>
      </c>
      <c r="N122" s="9">
        <v>5508763</v>
      </c>
      <c r="O122" s="3">
        <v>141706669</v>
      </c>
      <c r="P122" s="3">
        <v>9139410</v>
      </c>
    </row>
    <row r="123" spans="2:16" x14ac:dyDescent="0.3">
      <c r="B123" s="1" t="s">
        <v>14</v>
      </c>
      <c r="C123" s="53"/>
      <c r="D123" s="53"/>
      <c r="E123" s="53"/>
      <c r="F123" s="53"/>
      <c r="G123" s="53"/>
      <c r="H123" s="53"/>
      <c r="I123" s="53"/>
      <c r="J123" s="53"/>
      <c r="K123" s="53"/>
      <c r="L123" s="53"/>
      <c r="M123" s="9">
        <v>4669211</v>
      </c>
      <c r="N123" s="9">
        <v>463807</v>
      </c>
      <c r="O123" s="3">
        <v>12819110</v>
      </c>
      <c r="P123" s="3">
        <v>1365400</v>
      </c>
    </row>
    <row r="124" spans="2:16" x14ac:dyDescent="0.3">
      <c r="B124" s="1" t="s">
        <v>15</v>
      </c>
      <c r="C124" s="53"/>
      <c r="D124" s="53"/>
      <c r="E124" s="53"/>
      <c r="F124" s="53"/>
      <c r="G124" s="53"/>
      <c r="H124" s="53"/>
      <c r="I124" s="53"/>
      <c r="J124" s="53"/>
      <c r="K124" s="53"/>
      <c r="L124" s="53"/>
      <c r="M124" s="9">
        <v>0</v>
      </c>
      <c r="N124" s="9">
        <v>0</v>
      </c>
      <c r="O124" s="53"/>
      <c r="P124" s="53"/>
    </row>
    <row r="125" spans="2:16" x14ac:dyDescent="0.3">
      <c r="B125" s="2">
        <v>2015</v>
      </c>
      <c r="C125" s="3"/>
      <c r="D125" s="3"/>
      <c r="E125" s="3"/>
      <c r="F125" s="3"/>
      <c r="G125" s="3"/>
      <c r="H125" s="3"/>
      <c r="I125" s="6"/>
      <c r="J125" s="6"/>
      <c r="K125" s="6"/>
      <c r="L125" s="6"/>
      <c r="M125" s="9"/>
      <c r="N125" s="9"/>
      <c r="O125" s="3"/>
      <c r="P125" s="3"/>
    </row>
    <row r="126" spans="2:16" x14ac:dyDescent="0.3">
      <c r="B126" s="1" t="s">
        <v>9</v>
      </c>
      <c r="C126" s="3">
        <v>6948614</v>
      </c>
      <c r="D126" s="3">
        <v>615694</v>
      </c>
      <c r="E126" s="53"/>
      <c r="F126" s="53"/>
      <c r="G126" s="53"/>
      <c r="H126" s="53"/>
      <c r="I126" s="53"/>
      <c r="J126" s="53"/>
      <c r="K126" s="53"/>
      <c r="L126" s="53"/>
      <c r="M126" s="9">
        <v>23063669</v>
      </c>
      <c r="N126" s="9">
        <v>2231947</v>
      </c>
      <c r="O126" s="3">
        <v>33209158</v>
      </c>
      <c r="P126" s="3">
        <v>3443389</v>
      </c>
    </row>
    <row r="127" spans="2:16" x14ac:dyDescent="0.3">
      <c r="B127" s="1" t="s">
        <v>10</v>
      </c>
      <c r="C127" s="3">
        <v>6984629</v>
      </c>
      <c r="D127" s="3">
        <v>4160019</v>
      </c>
      <c r="E127" s="53"/>
      <c r="F127" s="53"/>
      <c r="G127" s="53"/>
      <c r="H127" s="53"/>
      <c r="I127" s="53"/>
      <c r="J127" s="53"/>
      <c r="K127" s="53"/>
      <c r="L127" s="53"/>
      <c r="M127" s="9">
        <v>7837035</v>
      </c>
      <c r="N127" s="9">
        <v>4676070</v>
      </c>
      <c r="O127" s="3">
        <v>10153965</v>
      </c>
      <c r="P127" s="3">
        <v>8617788</v>
      </c>
    </row>
    <row r="128" spans="2:16" x14ac:dyDescent="0.3">
      <c r="B128" s="1" t="s">
        <v>11</v>
      </c>
      <c r="C128" s="3">
        <v>29113190</v>
      </c>
      <c r="D128" s="3">
        <v>2622193</v>
      </c>
      <c r="E128" s="3">
        <v>1096013</v>
      </c>
      <c r="F128" s="3">
        <v>172239</v>
      </c>
      <c r="G128" s="3">
        <v>301895</v>
      </c>
      <c r="H128" s="3">
        <v>53022</v>
      </c>
      <c r="I128" s="53"/>
      <c r="J128" s="53"/>
      <c r="K128" s="53"/>
      <c r="L128" s="53"/>
      <c r="M128" s="9">
        <v>52008318</v>
      </c>
      <c r="N128" s="9">
        <v>3807750</v>
      </c>
      <c r="O128" s="3">
        <v>144709868</v>
      </c>
      <c r="P128" s="3">
        <v>12506049</v>
      </c>
    </row>
    <row r="129" spans="2:16" x14ac:dyDescent="0.3">
      <c r="B129" s="1" t="s">
        <v>12</v>
      </c>
      <c r="C129" s="53"/>
      <c r="D129" s="53"/>
      <c r="E129" s="53"/>
      <c r="F129" s="53"/>
      <c r="G129" s="53"/>
      <c r="H129" s="53"/>
      <c r="I129" s="53"/>
      <c r="J129" s="53"/>
      <c r="K129" s="53"/>
      <c r="L129" s="53"/>
      <c r="M129" s="9">
        <v>72720420</v>
      </c>
      <c r="N129" s="9">
        <v>4278308</v>
      </c>
      <c r="O129" s="3">
        <v>120029593</v>
      </c>
      <c r="P129" s="3">
        <v>7342346</v>
      </c>
    </row>
    <row r="130" spans="2:16" x14ac:dyDescent="0.3">
      <c r="B130" s="1" t="s">
        <v>13</v>
      </c>
      <c r="C130" s="3">
        <v>93394565</v>
      </c>
      <c r="D130" s="3">
        <v>4622804</v>
      </c>
      <c r="E130" s="53"/>
      <c r="F130" s="53"/>
      <c r="G130" s="53"/>
      <c r="H130" s="53"/>
      <c r="I130" s="53"/>
      <c r="J130" s="53"/>
      <c r="K130" s="53"/>
      <c r="L130" s="53"/>
      <c r="M130" s="9">
        <v>112958451</v>
      </c>
      <c r="N130" s="9">
        <v>5458488</v>
      </c>
      <c r="O130" s="3">
        <v>173002181</v>
      </c>
      <c r="P130" s="3">
        <v>9110295</v>
      </c>
    </row>
    <row r="131" spans="2:16" x14ac:dyDescent="0.3">
      <c r="B131" s="1" t="s">
        <v>14</v>
      </c>
      <c r="C131" s="53"/>
      <c r="D131" s="53"/>
      <c r="E131" s="53"/>
      <c r="F131" s="53"/>
      <c r="G131" s="53"/>
      <c r="H131" s="53"/>
      <c r="I131" s="53"/>
      <c r="J131" s="53"/>
      <c r="K131" s="53"/>
      <c r="L131" s="53"/>
      <c r="M131" s="9">
        <v>4392240</v>
      </c>
      <c r="N131" s="9">
        <v>469191</v>
      </c>
      <c r="O131" s="3">
        <v>18467549</v>
      </c>
      <c r="P131" s="3">
        <v>1814597</v>
      </c>
    </row>
    <row r="132" spans="2:16" x14ac:dyDescent="0.3">
      <c r="B132" s="1" t="s">
        <v>15</v>
      </c>
      <c r="C132" s="53"/>
      <c r="D132" s="53"/>
      <c r="E132" s="53"/>
      <c r="F132" s="53"/>
      <c r="G132" s="53"/>
      <c r="H132" s="53"/>
      <c r="I132" s="53"/>
      <c r="J132" s="53"/>
      <c r="K132" s="53"/>
      <c r="L132" s="53"/>
      <c r="M132" s="9">
        <v>0</v>
      </c>
      <c r="N132" s="9">
        <v>0</v>
      </c>
      <c r="O132" s="53"/>
      <c r="P132" s="53"/>
    </row>
    <row r="133" spans="2:16" x14ac:dyDescent="0.3">
      <c r="B133" s="2">
        <v>2016</v>
      </c>
      <c r="C133" s="3"/>
      <c r="D133" s="3"/>
      <c r="E133" s="3"/>
      <c r="F133" s="3"/>
      <c r="G133" s="3"/>
      <c r="H133" s="3"/>
      <c r="I133" s="6"/>
      <c r="J133" s="6"/>
      <c r="K133" s="6"/>
      <c r="L133" s="6"/>
      <c r="M133" s="9"/>
      <c r="N133" s="9"/>
      <c r="O133" s="3"/>
      <c r="P133" s="3"/>
    </row>
    <row r="134" spans="2:16" x14ac:dyDescent="0.3">
      <c r="B134" s="1" t="s">
        <v>9</v>
      </c>
      <c r="C134" s="3">
        <v>9307407</v>
      </c>
      <c r="D134" s="3">
        <v>833059</v>
      </c>
      <c r="E134" s="3">
        <v>8857279</v>
      </c>
      <c r="F134" s="3">
        <v>868052</v>
      </c>
      <c r="G134" s="53"/>
      <c r="H134" s="53"/>
      <c r="I134" s="53"/>
      <c r="J134" s="53"/>
      <c r="K134" s="53"/>
      <c r="L134" s="53"/>
      <c r="M134" s="9">
        <v>26565051</v>
      </c>
      <c r="N134" s="9">
        <v>2696428</v>
      </c>
      <c r="O134" s="3">
        <v>35143191</v>
      </c>
      <c r="P134" s="3">
        <v>3755084</v>
      </c>
    </row>
    <row r="135" spans="2:16" x14ac:dyDescent="0.3">
      <c r="B135" s="1" t="s">
        <v>10</v>
      </c>
      <c r="C135" s="3">
        <v>7706696</v>
      </c>
      <c r="D135" s="3">
        <v>5014815</v>
      </c>
      <c r="E135" s="53"/>
      <c r="F135" s="53"/>
      <c r="G135" s="53"/>
      <c r="H135" s="53"/>
      <c r="I135" s="53"/>
      <c r="J135" s="53"/>
      <c r="K135" s="53"/>
      <c r="L135" s="53"/>
      <c r="M135" s="9">
        <v>8985521</v>
      </c>
      <c r="N135" s="9">
        <v>5567590</v>
      </c>
      <c r="O135" s="3">
        <v>11694234</v>
      </c>
      <c r="P135" s="3">
        <v>9634181</v>
      </c>
    </row>
    <row r="136" spans="2:16" x14ac:dyDescent="0.3">
      <c r="B136" s="1" t="s">
        <v>11</v>
      </c>
      <c r="C136" s="3">
        <v>42823873</v>
      </c>
      <c r="D136" s="3">
        <v>2564482</v>
      </c>
      <c r="E136" s="53"/>
      <c r="F136" s="53"/>
      <c r="G136" s="3">
        <v>603426</v>
      </c>
      <c r="H136" s="3">
        <v>75440</v>
      </c>
      <c r="I136" s="53"/>
      <c r="J136" s="53"/>
      <c r="K136" s="53"/>
      <c r="L136" s="53"/>
      <c r="M136" s="9">
        <v>66147060</v>
      </c>
      <c r="N136" s="9">
        <v>4495656</v>
      </c>
      <c r="O136" s="3">
        <v>196074303</v>
      </c>
      <c r="P136" s="3">
        <v>13384582</v>
      </c>
    </row>
    <row r="137" spans="2:16" x14ac:dyDescent="0.3">
      <c r="B137" s="1" t="s">
        <v>12</v>
      </c>
      <c r="C137" s="53"/>
      <c r="D137" s="53"/>
      <c r="E137" s="53"/>
      <c r="F137" s="53"/>
      <c r="G137" s="53"/>
      <c r="H137" s="53"/>
      <c r="I137" s="53"/>
      <c r="J137" s="53"/>
      <c r="K137" s="53"/>
      <c r="L137" s="53"/>
      <c r="M137" s="9">
        <v>65172229</v>
      </c>
      <c r="N137" s="9">
        <v>5616817</v>
      </c>
      <c r="O137" s="3">
        <v>96365725</v>
      </c>
      <c r="P137" s="3">
        <v>8002386</v>
      </c>
    </row>
    <row r="138" spans="2:16" x14ac:dyDescent="0.3">
      <c r="B138" s="1" t="s">
        <v>13</v>
      </c>
      <c r="C138" s="3">
        <v>112393432</v>
      </c>
      <c r="D138" s="3">
        <v>5215829</v>
      </c>
      <c r="E138" s="53"/>
      <c r="F138" s="53"/>
      <c r="G138" s="53"/>
      <c r="H138" s="53"/>
      <c r="I138" s="53"/>
      <c r="J138" s="53"/>
      <c r="K138" s="53"/>
      <c r="L138" s="53"/>
      <c r="M138" s="9">
        <v>132389255</v>
      </c>
      <c r="N138" s="9">
        <v>6066112</v>
      </c>
      <c r="O138" s="3">
        <v>188411730</v>
      </c>
      <c r="P138" s="3">
        <v>8588387</v>
      </c>
    </row>
    <row r="139" spans="2:16" x14ac:dyDescent="0.3">
      <c r="B139" s="1" t="s">
        <v>14</v>
      </c>
      <c r="C139" s="53"/>
      <c r="D139" s="53"/>
      <c r="E139" s="53"/>
      <c r="F139" s="53"/>
      <c r="G139" s="53"/>
      <c r="H139" s="53"/>
      <c r="I139" s="53"/>
      <c r="J139" s="53"/>
      <c r="K139" s="53"/>
      <c r="L139" s="53"/>
      <c r="M139" s="9">
        <v>6472716</v>
      </c>
      <c r="N139" s="9">
        <v>540964</v>
      </c>
      <c r="O139" s="3">
        <v>21990357</v>
      </c>
      <c r="P139" s="3">
        <v>1951552</v>
      </c>
    </row>
    <row r="140" spans="2:16" x14ac:dyDescent="0.3">
      <c r="B140" s="1" t="s">
        <v>15</v>
      </c>
      <c r="C140" s="53"/>
      <c r="D140" s="53"/>
      <c r="E140" s="53"/>
      <c r="F140" s="53"/>
      <c r="G140" s="53"/>
      <c r="H140" s="53"/>
      <c r="I140" s="53"/>
      <c r="J140" s="53"/>
      <c r="K140" s="53"/>
      <c r="L140" s="53"/>
      <c r="M140" s="9">
        <v>0</v>
      </c>
      <c r="N140" s="9">
        <v>0</v>
      </c>
      <c r="O140" s="53"/>
      <c r="P140" s="53"/>
    </row>
    <row r="141" spans="2:16" x14ac:dyDescent="0.3">
      <c r="B141" s="2">
        <v>2017</v>
      </c>
      <c r="C141" s="3"/>
      <c r="D141" s="3"/>
      <c r="E141" s="3"/>
      <c r="F141" s="3"/>
      <c r="G141" s="3"/>
      <c r="H141" s="3"/>
      <c r="I141" s="6"/>
      <c r="J141" s="6"/>
      <c r="K141" s="6"/>
      <c r="L141" s="6"/>
      <c r="M141" s="9"/>
      <c r="N141" s="9"/>
      <c r="O141" s="3"/>
      <c r="P141" s="3"/>
    </row>
    <row r="142" spans="2:16" x14ac:dyDescent="0.3">
      <c r="B142" s="1" t="s">
        <v>9</v>
      </c>
      <c r="C142" s="3">
        <v>7112115</v>
      </c>
      <c r="D142" s="3">
        <v>525085</v>
      </c>
      <c r="E142" s="53"/>
      <c r="F142" s="53"/>
      <c r="G142" s="53"/>
      <c r="H142" s="53"/>
      <c r="I142" s="53"/>
      <c r="J142" s="53"/>
      <c r="K142" s="53"/>
      <c r="L142" s="53"/>
      <c r="M142" s="9">
        <v>18394093</v>
      </c>
      <c r="N142" s="9">
        <v>1440117</v>
      </c>
      <c r="O142" s="3">
        <v>24770059</v>
      </c>
      <c r="P142" s="3">
        <v>2161175</v>
      </c>
    </row>
    <row r="143" spans="2:16" x14ac:dyDescent="0.3">
      <c r="B143" s="1" t="s">
        <v>10</v>
      </c>
      <c r="C143" s="3">
        <v>6778607</v>
      </c>
      <c r="D143" s="3">
        <v>3031981</v>
      </c>
      <c r="E143" s="53"/>
      <c r="F143" s="53"/>
      <c r="G143" s="53"/>
      <c r="H143" s="53"/>
      <c r="I143" s="53"/>
      <c r="J143" s="53"/>
      <c r="K143" s="53"/>
      <c r="L143" s="53"/>
      <c r="M143" s="9">
        <v>8645867</v>
      </c>
      <c r="N143" s="9">
        <v>4185186</v>
      </c>
      <c r="O143" s="3">
        <v>10811847</v>
      </c>
      <c r="P143" s="3">
        <v>7850493</v>
      </c>
    </row>
    <row r="144" spans="2:16" x14ac:dyDescent="0.3">
      <c r="B144" s="1" t="s">
        <v>11</v>
      </c>
      <c r="C144" s="3">
        <v>86132459</v>
      </c>
      <c r="D144" s="3">
        <v>4138946</v>
      </c>
      <c r="E144" s="3">
        <v>4673732</v>
      </c>
      <c r="F144" s="3">
        <v>534757</v>
      </c>
      <c r="G144" s="3">
        <v>1385475</v>
      </c>
      <c r="H144" s="3">
        <v>125131</v>
      </c>
      <c r="I144" s="53"/>
      <c r="J144" s="53"/>
      <c r="K144" s="53"/>
      <c r="L144" s="53"/>
      <c r="M144" s="9">
        <v>137036009</v>
      </c>
      <c r="N144" s="9">
        <v>8128433</v>
      </c>
      <c r="O144" s="3">
        <v>307974743</v>
      </c>
      <c r="P144" s="3">
        <v>18019073</v>
      </c>
    </row>
    <row r="145" spans="2:16" x14ac:dyDescent="0.3">
      <c r="B145" s="1" t="s">
        <v>12</v>
      </c>
      <c r="C145" s="53"/>
      <c r="D145" s="53"/>
      <c r="E145" s="53"/>
      <c r="F145" s="53"/>
      <c r="G145" s="53"/>
      <c r="H145" s="53"/>
      <c r="I145" s="53"/>
      <c r="J145" s="53"/>
      <c r="K145" s="53"/>
      <c r="L145" s="53"/>
      <c r="M145" s="9">
        <v>42382804</v>
      </c>
      <c r="N145" s="9">
        <v>3661107</v>
      </c>
      <c r="O145" s="3">
        <v>60642251</v>
      </c>
      <c r="P145" s="3">
        <v>5006396</v>
      </c>
    </row>
    <row r="146" spans="2:16" x14ac:dyDescent="0.3">
      <c r="B146" s="1" t="s">
        <v>13</v>
      </c>
      <c r="C146" s="3">
        <v>134916505</v>
      </c>
      <c r="D146" s="3">
        <v>5814097</v>
      </c>
      <c r="E146" s="53"/>
      <c r="F146" s="53"/>
      <c r="G146" s="53"/>
      <c r="H146" s="53"/>
      <c r="I146" s="53"/>
      <c r="J146" s="53"/>
      <c r="K146" s="53"/>
      <c r="L146" s="53"/>
      <c r="M146" s="9">
        <v>151079941</v>
      </c>
      <c r="N146" s="9">
        <v>6639215</v>
      </c>
      <c r="O146" s="3">
        <v>314926484</v>
      </c>
      <c r="P146" s="3">
        <v>11492328</v>
      </c>
    </row>
    <row r="147" spans="2:16" x14ac:dyDescent="0.3">
      <c r="B147" s="1" t="s">
        <v>14</v>
      </c>
      <c r="C147" s="53"/>
      <c r="D147" s="53"/>
      <c r="E147" s="53"/>
      <c r="F147" s="53"/>
      <c r="G147" s="53"/>
      <c r="H147" s="53"/>
      <c r="I147" s="53"/>
      <c r="J147" s="53"/>
      <c r="K147" s="53"/>
      <c r="L147" s="53"/>
      <c r="M147" s="9">
        <v>6278645</v>
      </c>
      <c r="N147" s="9">
        <v>501189</v>
      </c>
      <c r="O147" s="3">
        <v>22907222</v>
      </c>
      <c r="P147" s="3">
        <v>2321682</v>
      </c>
    </row>
    <row r="148" spans="2:16" x14ac:dyDescent="0.3">
      <c r="B148" s="1" t="s">
        <v>15</v>
      </c>
      <c r="C148" s="53"/>
      <c r="D148" s="53"/>
      <c r="E148" s="53"/>
      <c r="F148" s="53"/>
      <c r="G148" s="53"/>
      <c r="H148" s="53"/>
      <c r="I148" s="53"/>
      <c r="J148" s="53"/>
      <c r="K148" s="53"/>
      <c r="L148" s="53"/>
      <c r="M148" s="9">
        <v>0</v>
      </c>
      <c r="N148" s="9">
        <v>0</v>
      </c>
      <c r="O148" s="53"/>
      <c r="P148" s="53"/>
    </row>
    <row r="149" spans="2:16" x14ac:dyDescent="0.3">
      <c r="B149" s="2">
        <v>2018</v>
      </c>
      <c r="C149" s="3"/>
      <c r="D149" s="3"/>
      <c r="E149" s="3"/>
      <c r="F149" s="3"/>
      <c r="G149" s="3"/>
      <c r="H149" s="3"/>
      <c r="I149" s="6"/>
      <c r="J149" s="6"/>
      <c r="K149" s="6"/>
      <c r="L149" s="6"/>
      <c r="M149" s="9"/>
      <c r="N149" s="9"/>
      <c r="O149" s="3"/>
      <c r="P149" s="3"/>
    </row>
    <row r="150" spans="2:16" x14ac:dyDescent="0.3">
      <c r="B150" s="1" t="s">
        <v>9</v>
      </c>
      <c r="C150" s="3">
        <v>4864840</v>
      </c>
      <c r="D150" s="3">
        <v>365143</v>
      </c>
      <c r="E150" s="53"/>
      <c r="F150" s="53"/>
      <c r="G150" s="53"/>
      <c r="H150" s="53"/>
      <c r="I150" s="53"/>
      <c r="J150" s="53"/>
      <c r="K150" s="53"/>
      <c r="L150" s="53"/>
      <c r="M150" s="9">
        <v>15046029</v>
      </c>
      <c r="N150" s="9">
        <v>1327594</v>
      </c>
      <c r="O150" s="3">
        <v>21100209</v>
      </c>
      <c r="P150" s="3">
        <v>1865731</v>
      </c>
    </row>
    <row r="151" spans="2:16" x14ac:dyDescent="0.3">
      <c r="B151" s="1" t="s">
        <v>10</v>
      </c>
      <c r="C151" s="3">
        <v>5714506</v>
      </c>
      <c r="D151" s="3">
        <v>2473587</v>
      </c>
      <c r="E151" s="53"/>
      <c r="F151" s="53"/>
      <c r="G151" s="53"/>
      <c r="H151" s="53"/>
      <c r="I151" s="53"/>
      <c r="J151" s="53"/>
      <c r="K151" s="53"/>
      <c r="L151" s="53"/>
      <c r="M151" s="9">
        <v>8120594</v>
      </c>
      <c r="N151" s="9">
        <v>3708456</v>
      </c>
      <c r="O151" s="3">
        <v>11065029</v>
      </c>
      <c r="P151" s="3">
        <v>7174439</v>
      </c>
    </row>
    <row r="152" spans="2:16" x14ac:dyDescent="0.3">
      <c r="B152" s="1" t="s">
        <v>11</v>
      </c>
      <c r="C152" s="53"/>
      <c r="D152" s="53"/>
      <c r="E152" s="53"/>
      <c r="F152" s="53"/>
      <c r="G152" s="3">
        <v>689668</v>
      </c>
      <c r="H152" s="3">
        <v>74361</v>
      </c>
      <c r="I152" s="53"/>
      <c r="J152" s="53"/>
      <c r="K152" s="53"/>
      <c r="L152" s="53"/>
      <c r="M152" s="9">
        <v>40886405</v>
      </c>
      <c r="N152" s="9">
        <v>2381144</v>
      </c>
      <c r="O152" s="3">
        <v>201684165</v>
      </c>
      <c r="P152" s="3">
        <v>11200112</v>
      </c>
    </row>
    <row r="153" spans="2:16" x14ac:dyDescent="0.3">
      <c r="B153" s="1" t="s">
        <v>12</v>
      </c>
      <c r="C153" s="53"/>
      <c r="D153" s="53"/>
      <c r="E153" s="53"/>
      <c r="F153" s="53"/>
      <c r="G153" s="53"/>
      <c r="H153" s="53"/>
      <c r="I153" s="53"/>
      <c r="J153" s="53"/>
      <c r="K153" s="53"/>
      <c r="L153" s="53"/>
      <c r="M153" s="9">
        <v>55212786</v>
      </c>
      <c r="N153" s="9">
        <v>3236644</v>
      </c>
      <c r="O153" s="3">
        <v>73684576</v>
      </c>
      <c r="P153" s="3">
        <v>4480507</v>
      </c>
    </row>
    <row r="154" spans="2:16" x14ac:dyDescent="0.3">
      <c r="B154" s="1" t="s">
        <v>13</v>
      </c>
      <c r="C154" s="3">
        <v>134719289</v>
      </c>
      <c r="D154" s="3">
        <v>5922687</v>
      </c>
      <c r="E154" s="53"/>
      <c r="F154" s="53"/>
      <c r="G154" s="53"/>
      <c r="H154" s="53"/>
      <c r="I154" s="53"/>
      <c r="J154" s="53"/>
      <c r="K154" s="53"/>
      <c r="L154" s="53"/>
      <c r="M154" s="9">
        <v>153538558</v>
      </c>
      <c r="N154" s="9">
        <v>6764258</v>
      </c>
      <c r="O154" s="3">
        <v>230362239</v>
      </c>
      <c r="P154" s="3">
        <v>10908485</v>
      </c>
    </row>
    <row r="155" spans="2:16" x14ac:dyDescent="0.3">
      <c r="B155" s="1" t="s">
        <v>14</v>
      </c>
      <c r="C155" s="53"/>
      <c r="D155" s="53"/>
      <c r="E155" s="53"/>
      <c r="F155" s="53"/>
      <c r="G155" s="53"/>
      <c r="H155" s="53"/>
      <c r="I155" s="53"/>
      <c r="J155" s="53"/>
      <c r="K155" s="53"/>
      <c r="L155" s="53"/>
      <c r="M155" s="9">
        <v>61193958</v>
      </c>
      <c r="N155" s="9">
        <v>2559057</v>
      </c>
      <c r="O155" s="3">
        <v>73620277</v>
      </c>
      <c r="P155" s="3">
        <v>3957470</v>
      </c>
    </row>
    <row r="156" spans="2:16" x14ac:dyDescent="0.3">
      <c r="B156" s="1" t="s">
        <v>15</v>
      </c>
      <c r="C156" s="53"/>
      <c r="D156" s="53"/>
      <c r="E156" s="53"/>
      <c r="F156" s="53"/>
      <c r="G156" s="53"/>
      <c r="H156" s="53"/>
      <c r="I156" s="53"/>
      <c r="J156" s="53"/>
      <c r="K156" s="53"/>
      <c r="L156" s="53"/>
      <c r="M156" s="9">
        <v>0</v>
      </c>
      <c r="N156" s="9">
        <v>0</v>
      </c>
      <c r="O156" s="53"/>
      <c r="P156" s="53"/>
    </row>
    <row r="157" spans="2:16" x14ac:dyDescent="0.3">
      <c r="B157" s="2">
        <v>2019</v>
      </c>
      <c r="C157" s="3"/>
      <c r="D157" s="3"/>
      <c r="E157" s="3"/>
      <c r="F157" s="3"/>
      <c r="G157" s="3"/>
      <c r="H157" s="3"/>
      <c r="I157" s="6"/>
      <c r="J157" s="6"/>
      <c r="K157" s="6"/>
      <c r="L157" s="6"/>
      <c r="M157" s="9"/>
      <c r="N157" s="9"/>
      <c r="O157" s="3"/>
      <c r="P157" s="3"/>
    </row>
    <row r="158" spans="2:16" x14ac:dyDescent="0.3">
      <c r="B158" s="1" t="s">
        <v>9</v>
      </c>
      <c r="C158" s="3">
        <v>5091413</v>
      </c>
      <c r="D158" s="3">
        <v>543767</v>
      </c>
      <c r="E158" s="53"/>
      <c r="F158" s="53"/>
      <c r="G158" s="53"/>
      <c r="H158" s="53"/>
      <c r="I158" s="53"/>
      <c r="J158" s="53"/>
      <c r="K158" s="53"/>
      <c r="L158" s="53"/>
      <c r="M158" s="9">
        <v>19927768</v>
      </c>
      <c r="N158" s="9">
        <v>1691849</v>
      </c>
      <c r="O158" s="3">
        <v>25194185</v>
      </c>
      <c r="P158" s="3">
        <v>2276155</v>
      </c>
    </row>
    <row r="159" spans="2:16" x14ac:dyDescent="0.3">
      <c r="B159" s="1" t="s">
        <v>10</v>
      </c>
      <c r="C159" s="3">
        <v>5335148</v>
      </c>
      <c r="D159" s="3">
        <v>1869114</v>
      </c>
      <c r="E159" s="53"/>
      <c r="F159" s="53"/>
      <c r="G159" s="53"/>
      <c r="H159" s="53"/>
      <c r="I159" s="53"/>
      <c r="J159" s="53"/>
      <c r="K159" s="53"/>
      <c r="L159" s="53"/>
      <c r="M159" s="9">
        <v>9111081</v>
      </c>
      <c r="N159" s="9">
        <v>3058835</v>
      </c>
      <c r="O159" s="3">
        <v>11072301</v>
      </c>
      <c r="P159" s="3">
        <v>6009147</v>
      </c>
    </row>
    <row r="160" spans="2:16" x14ac:dyDescent="0.3">
      <c r="B160" s="1" t="s">
        <v>11</v>
      </c>
      <c r="C160" s="53"/>
      <c r="D160" s="53"/>
      <c r="E160" s="53"/>
      <c r="F160" s="53"/>
      <c r="G160" s="3">
        <v>721941</v>
      </c>
      <c r="H160" s="3">
        <v>57646</v>
      </c>
      <c r="I160" s="53"/>
      <c r="J160" s="53"/>
      <c r="K160" s="53"/>
      <c r="L160" s="53"/>
      <c r="M160" s="9">
        <v>115526309</v>
      </c>
      <c r="N160" s="9">
        <v>5371617</v>
      </c>
      <c r="O160" s="3">
        <v>271214971</v>
      </c>
      <c r="P160" s="3">
        <v>13555835</v>
      </c>
    </row>
    <row r="161" spans="2:16" x14ac:dyDescent="0.3">
      <c r="B161" s="1" t="s">
        <v>12</v>
      </c>
      <c r="C161" s="53"/>
      <c r="D161" s="53"/>
      <c r="E161" s="53"/>
      <c r="F161" s="53"/>
      <c r="G161" s="53"/>
      <c r="H161" s="53"/>
      <c r="I161" s="53"/>
      <c r="J161" s="53"/>
      <c r="K161" s="53"/>
      <c r="L161" s="53"/>
      <c r="M161" s="9">
        <v>35489543</v>
      </c>
      <c r="N161" s="9">
        <v>2438221</v>
      </c>
      <c r="O161" s="3">
        <v>57977524</v>
      </c>
      <c r="P161" s="3">
        <v>4048611</v>
      </c>
    </row>
    <row r="162" spans="2:16" x14ac:dyDescent="0.3">
      <c r="B162" s="1" t="s">
        <v>13</v>
      </c>
      <c r="C162" s="3">
        <v>118293849</v>
      </c>
      <c r="D162" s="3">
        <v>6133664</v>
      </c>
      <c r="E162" s="53"/>
      <c r="F162" s="53"/>
      <c r="G162" s="53"/>
      <c r="H162" s="53"/>
      <c r="I162" s="53"/>
      <c r="J162" s="53"/>
      <c r="K162" s="53"/>
      <c r="L162" s="53"/>
      <c r="M162" s="9">
        <v>138554847</v>
      </c>
      <c r="N162" s="9">
        <v>7230866</v>
      </c>
      <c r="O162" s="3">
        <v>236102885</v>
      </c>
      <c r="P162" s="3">
        <v>12700867</v>
      </c>
    </row>
    <row r="163" spans="2:16" x14ac:dyDescent="0.3">
      <c r="B163" s="1" t="s">
        <v>14</v>
      </c>
      <c r="C163" s="53"/>
      <c r="D163" s="53"/>
      <c r="E163" s="53"/>
      <c r="F163" s="53"/>
      <c r="G163" s="53"/>
      <c r="H163" s="53"/>
      <c r="I163" s="53"/>
      <c r="J163" s="53"/>
      <c r="K163" s="53"/>
      <c r="L163" s="53"/>
      <c r="M163" s="9">
        <v>6646139</v>
      </c>
      <c r="N163" s="9">
        <v>348276</v>
      </c>
      <c r="O163" s="3">
        <v>16965651</v>
      </c>
      <c r="P163" s="3">
        <v>1608364</v>
      </c>
    </row>
    <row r="164" spans="2:16" x14ac:dyDescent="0.3">
      <c r="B164" s="1" t="s">
        <v>15</v>
      </c>
      <c r="C164" s="53"/>
      <c r="D164" s="53"/>
      <c r="E164" s="53"/>
      <c r="F164" s="53"/>
      <c r="G164" s="53"/>
      <c r="H164" s="53"/>
      <c r="I164" s="53"/>
      <c r="J164" s="53"/>
      <c r="K164" s="53"/>
      <c r="L164" s="53"/>
      <c r="M164" s="9">
        <v>0</v>
      </c>
      <c r="N164" s="9">
        <v>0</v>
      </c>
      <c r="O164" s="53"/>
      <c r="P164" s="53"/>
    </row>
    <row r="165" spans="2:16" x14ac:dyDescent="0.3">
      <c r="B165" s="2">
        <v>2020</v>
      </c>
      <c r="C165" s="3"/>
      <c r="D165" s="3"/>
      <c r="E165" s="3"/>
      <c r="F165" s="3"/>
      <c r="G165" s="3"/>
      <c r="H165" s="3"/>
      <c r="I165" s="6"/>
      <c r="J165" s="6"/>
      <c r="K165" s="6"/>
      <c r="L165" s="6"/>
      <c r="M165" s="9"/>
      <c r="N165" s="9"/>
      <c r="O165" s="3"/>
      <c r="P165" s="3"/>
    </row>
    <row r="166" spans="2:16" x14ac:dyDescent="0.3">
      <c r="B166" s="1" t="s">
        <v>9</v>
      </c>
      <c r="C166" s="3">
        <v>2261326</v>
      </c>
      <c r="D166" s="3">
        <v>169069</v>
      </c>
      <c r="E166" s="53"/>
      <c r="F166" s="53"/>
      <c r="G166" s="53"/>
      <c r="H166" s="53"/>
      <c r="I166" s="53"/>
      <c r="J166" s="53"/>
      <c r="K166" s="53"/>
      <c r="L166" s="53"/>
      <c r="M166" s="9">
        <v>16343044</v>
      </c>
      <c r="N166" s="9">
        <v>1270827</v>
      </c>
      <c r="O166" s="3">
        <v>21104110</v>
      </c>
      <c r="P166" s="3">
        <v>1851552</v>
      </c>
    </row>
    <row r="167" spans="2:16" x14ac:dyDescent="0.3">
      <c r="B167" s="1" t="s">
        <v>10</v>
      </c>
      <c r="C167" s="3">
        <v>4881503</v>
      </c>
      <c r="D167" s="3">
        <v>1916218</v>
      </c>
      <c r="E167" s="53"/>
      <c r="F167" s="53"/>
      <c r="G167" s="53"/>
      <c r="H167" s="53"/>
      <c r="I167" s="53"/>
      <c r="J167" s="53"/>
      <c r="K167" s="53"/>
      <c r="L167" s="53"/>
      <c r="M167" s="9">
        <v>6643246</v>
      </c>
      <c r="N167" s="9">
        <v>2670789</v>
      </c>
      <c r="O167" s="3">
        <v>9990344</v>
      </c>
      <c r="P167" s="3">
        <v>6341482</v>
      </c>
    </row>
    <row r="168" spans="2:16" x14ac:dyDescent="0.3">
      <c r="B168" s="1" t="s">
        <v>11</v>
      </c>
      <c r="C168" s="53"/>
      <c r="D168" s="53"/>
      <c r="E168" s="53"/>
      <c r="F168" s="53"/>
      <c r="G168" s="53"/>
      <c r="H168" s="53"/>
      <c r="I168" s="53"/>
      <c r="J168" s="53"/>
      <c r="K168" s="53"/>
      <c r="L168" s="53"/>
      <c r="M168" s="9">
        <v>77744667</v>
      </c>
      <c r="N168" s="9">
        <v>4934707</v>
      </c>
      <c r="O168" s="3">
        <v>176635472</v>
      </c>
      <c r="P168" s="3">
        <v>10039092</v>
      </c>
    </row>
    <row r="169" spans="2:16" x14ac:dyDescent="0.3">
      <c r="B169" s="1" t="s">
        <v>12</v>
      </c>
      <c r="C169" s="3">
        <v>338448</v>
      </c>
      <c r="D169" s="3">
        <v>16213</v>
      </c>
      <c r="E169" s="53"/>
      <c r="F169" s="53"/>
      <c r="G169" s="53"/>
      <c r="H169" s="53"/>
      <c r="I169" s="53"/>
      <c r="J169" s="53"/>
      <c r="K169" s="53"/>
      <c r="L169" s="53"/>
      <c r="M169" s="9">
        <v>36335789</v>
      </c>
      <c r="N169" s="9">
        <v>2537069</v>
      </c>
      <c r="O169" s="3">
        <v>58151126</v>
      </c>
      <c r="P169" s="3">
        <v>4371171</v>
      </c>
    </row>
    <row r="170" spans="2:16" x14ac:dyDescent="0.3">
      <c r="B170" s="1" t="s">
        <v>13</v>
      </c>
      <c r="C170" s="3">
        <v>66377653</v>
      </c>
      <c r="D170" s="3">
        <v>4152651</v>
      </c>
      <c r="E170" s="53"/>
      <c r="F170" s="53"/>
      <c r="G170" s="53"/>
      <c r="H170" s="53"/>
      <c r="I170" s="53"/>
      <c r="J170" s="53"/>
      <c r="K170" s="53"/>
      <c r="L170" s="53"/>
      <c r="M170" s="9">
        <v>82176293</v>
      </c>
      <c r="N170" s="9">
        <v>5121501</v>
      </c>
      <c r="O170" s="3">
        <v>165124985</v>
      </c>
      <c r="P170" s="3">
        <v>11526017</v>
      </c>
    </row>
    <row r="171" spans="2:16" x14ac:dyDescent="0.3">
      <c r="B171" s="1" t="s">
        <v>14</v>
      </c>
      <c r="C171" s="3">
        <v>825994</v>
      </c>
      <c r="D171" s="3">
        <v>44472</v>
      </c>
      <c r="E171" s="53"/>
      <c r="F171" s="53"/>
      <c r="G171" s="53"/>
      <c r="H171" s="53"/>
      <c r="I171" s="53"/>
      <c r="J171" s="53"/>
      <c r="K171" s="53"/>
      <c r="L171" s="53"/>
      <c r="M171" s="9">
        <v>1240141</v>
      </c>
      <c r="N171" s="9">
        <v>105009</v>
      </c>
      <c r="O171" s="3">
        <v>11389294</v>
      </c>
      <c r="P171" s="3">
        <v>1137027</v>
      </c>
    </row>
    <row r="172" spans="2:16" x14ac:dyDescent="0.3">
      <c r="B172" s="1" t="s">
        <v>15</v>
      </c>
      <c r="C172" s="53"/>
      <c r="D172" s="53"/>
      <c r="E172" s="53"/>
      <c r="F172" s="53"/>
      <c r="G172" s="53"/>
      <c r="H172" s="53"/>
      <c r="I172" s="53"/>
      <c r="J172" s="53"/>
      <c r="K172" s="53"/>
      <c r="L172" s="53"/>
      <c r="M172" s="9">
        <v>0</v>
      </c>
      <c r="N172" s="9">
        <v>0</v>
      </c>
      <c r="O172" s="53"/>
      <c r="P172" s="53"/>
    </row>
    <row r="174" spans="2:16" ht="29.55" customHeight="1" x14ac:dyDescent="0.3">
      <c r="B174" s="76" t="s">
        <v>109</v>
      </c>
      <c r="C174" s="76"/>
      <c r="D174" s="76"/>
      <c r="E174" s="76"/>
      <c r="F174" s="76"/>
      <c r="G174" s="76"/>
      <c r="H174" s="76"/>
      <c r="I174" s="76"/>
      <c r="J174" s="76"/>
      <c r="K174" s="76"/>
      <c r="L174" s="76"/>
      <c r="M174" s="76"/>
      <c r="N174" s="76"/>
      <c r="O174" s="76"/>
      <c r="P174" s="76"/>
    </row>
    <row r="175" spans="2:16" x14ac:dyDescent="0.3">
      <c r="B175" s="76" t="s">
        <v>110</v>
      </c>
      <c r="C175" s="76"/>
      <c r="D175" s="76"/>
      <c r="E175" s="76"/>
      <c r="F175" s="76"/>
      <c r="G175" s="76"/>
      <c r="H175" s="76"/>
      <c r="I175" s="76"/>
      <c r="J175" s="76"/>
      <c r="K175" s="76"/>
      <c r="L175" s="76"/>
      <c r="M175" s="76"/>
      <c r="N175" s="76"/>
      <c r="O175" s="76"/>
      <c r="P175" s="76"/>
    </row>
    <row r="176" spans="2:16" x14ac:dyDescent="0.3">
      <c r="B176" s="75"/>
      <c r="C176" s="75"/>
      <c r="D176" s="75"/>
      <c r="E176" s="75"/>
      <c r="F176" s="75"/>
      <c r="G176" s="75"/>
      <c r="H176" s="75"/>
      <c r="I176" s="75"/>
      <c r="J176" s="75"/>
      <c r="K176" s="75"/>
      <c r="L176" s="75"/>
      <c r="M176" s="75"/>
      <c r="N176" s="75"/>
      <c r="O176" s="75"/>
      <c r="P176" s="75"/>
    </row>
    <row r="177" spans="2:16" x14ac:dyDescent="0.3">
      <c r="B177" s="75" t="s">
        <v>95</v>
      </c>
      <c r="C177" s="75"/>
      <c r="D177" s="75"/>
      <c r="E177" s="75"/>
      <c r="F177" s="75"/>
      <c r="G177" s="75"/>
      <c r="H177" s="75"/>
      <c r="I177" s="75"/>
      <c r="J177" s="75"/>
      <c r="K177" s="75"/>
      <c r="L177" s="75"/>
      <c r="M177" s="75"/>
      <c r="N177" s="75"/>
      <c r="O177" s="75"/>
      <c r="P177" s="75"/>
    </row>
  </sheetData>
  <mergeCells count="13">
    <mergeCell ref="B176:P176"/>
    <mergeCell ref="B177:P177"/>
    <mergeCell ref="B175:P175"/>
    <mergeCell ref="B2:P2"/>
    <mergeCell ref="M3:N3"/>
    <mergeCell ref="B174:P174"/>
    <mergeCell ref="O3:P3"/>
    <mergeCell ref="B3:B4"/>
    <mergeCell ref="C3:D3"/>
    <mergeCell ref="E3:F3"/>
    <mergeCell ref="G3:H3"/>
    <mergeCell ref="I3:J3"/>
    <mergeCell ref="K3:L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F253F-A93E-4C3E-B31B-8EDCD854401C}">
  <dimension ref="B2:R467"/>
  <sheetViews>
    <sheetView zoomScale="85" zoomScaleNormal="85" workbookViewId="0">
      <pane ySplit="4" topLeftCell="A447" activePane="bottomLeft" state="frozen"/>
      <selection pane="bottomLeft" activeCell="B466" sqref="B466:P466"/>
    </sheetView>
  </sheetViews>
  <sheetFormatPr baseColWidth="10" defaultRowHeight="14.4" x14ac:dyDescent="0.3"/>
  <cols>
    <col min="1" max="1" width="3.21875" customWidth="1"/>
    <col min="2" max="2" width="41" bestFit="1" customWidth="1"/>
    <col min="3" max="12" width="11.44140625" customWidth="1"/>
    <col min="13" max="14" width="11.44140625" style="38" customWidth="1"/>
    <col min="15" max="16" width="11.44140625" customWidth="1"/>
    <col min="17" max="17" width="11.44140625" bestFit="1" customWidth="1"/>
  </cols>
  <sheetData>
    <row r="2" spans="2:16" x14ac:dyDescent="0.3">
      <c r="B2" s="56" t="s">
        <v>98</v>
      </c>
      <c r="C2" s="56"/>
      <c r="D2" s="56"/>
      <c r="E2" s="56"/>
      <c r="F2" s="56"/>
      <c r="G2" s="56"/>
      <c r="H2" s="56"/>
      <c r="I2" s="56"/>
      <c r="J2" s="56"/>
      <c r="K2" s="56"/>
      <c r="L2" s="56"/>
      <c r="M2" s="56"/>
      <c r="N2" s="56"/>
      <c r="O2" s="56"/>
      <c r="P2" s="56"/>
    </row>
    <row r="3" spans="2:16" ht="28.95" customHeight="1" x14ac:dyDescent="0.3">
      <c r="B3" s="60" t="s">
        <v>69</v>
      </c>
      <c r="C3" s="61" t="s">
        <v>0</v>
      </c>
      <c r="D3" s="61"/>
      <c r="E3" s="61" t="s">
        <v>1</v>
      </c>
      <c r="F3" s="61"/>
      <c r="G3" s="61" t="s">
        <v>2</v>
      </c>
      <c r="H3" s="61"/>
      <c r="I3" s="61" t="s">
        <v>3</v>
      </c>
      <c r="J3" s="61"/>
      <c r="K3" s="61" t="s">
        <v>4</v>
      </c>
      <c r="L3" s="61"/>
      <c r="M3" s="78" t="s">
        <v>82</v>
      </c>
      <c r="N3" s="79"/>
      <c r="O3" s="68" t="s">
        <v>8</v>
      </c>
      <c r="P3" s="68"/>
    </row>
    <row r="4" spans="2:16" ht="28.95" customHeight="1" x14ac:dyDescent="0.3">
      <c r="B4" s="60"/>
      <c r="C4" s="5" t="s">
        <v>67</v>
      </c>
      <c r="D4" s="5" t="s">
        <v>68</v>
      </c>
      <c r="E4" s="5" t="s">
        <v>67</v>
      </c>
      <c r="F4" s="5" t="s">
        <v>68</v>
      </c>
      <c r="G4" s="5" t="s">
        <v>67</v>
      </c>
      <c r="H4" s="5" t="s">
        <v>68</v>
      </c>
      <c r="I4" s="5" t="s">
        <v>67</v>
      </c>
      <c r="J4" s="5" t="s">
        <v>68</v>
      </c>
      <c r="K4" s="5" t="s">
        <v>67</v>
      </c>
      <c r="L4" s="5" t="s">
        <v>68</v>
      </c>
      <c r="M4" s="39" t="s">
        <v>67</v>
      </c>
      <c r="N4" s="39" t="s">
        <v>68</v>
      </c>
      <c r="O4" s="5" t="s">
        <v>67</v>
      </c>
      <c r="P4" s="5" t="s">
        <v>68</v>
      </c>
    </row>
    <row r="5" spans="2:16" x14ac:dyDescent="0.3">
      <c r="B5" s="2">
        <v>2000</v>
      </c>
      <c r="C5" s="3"/>
      <c r="D5" s="3"/>
      <c r="E5" s="3"/>
      <c r="F5" s="3"/>
      <c r="G5" s="3"/>
      <c r="H5" s="3"/>
      <c r="I5" s="3"/>
      <c r="J5" s="3"/>
      <c r="K5" s="6"/>
      <c r="L5" s="6"/>
      <c r="M5" s="9"/>
      <c r="N5" s="9"/>
      <c r="O5" s="3"/>
      <c r="P5" s="3"/>
    </row>
    <row r="6" spans="2:16" x14ac:dyDescent="0.3">
      <c r="B6" s="1" t="s">
        <v>17</v>
      </c>
      <c r="C6" s="3"/>
      <c r="D6" s="3"/>
      <c r="E6" s="3"/>
      <c r="F6" s="3"/>
      <c r="G6" s="3"/>
      <c r="H6" s="3"/>
      <c r="I6" s="3"/>
      <c r="J6" s="3"/>
      <c r="K6" s="6"/>
      <c r="L6" s="6"/>
      <c r="M6" s="9">
        <f>C6+E6+G6+I6+K6</f>
        <v>0</v>
      </c>
      <c r="N6" s="9">
        <f>D6+F6+H6+J6+L6</f>
        <v>0</v>
      </c>
      <c r="O6" s="6">
        <v>475341</v>
      </c>
      <c r="P6" s="6">
        <v>45392</v>
      </c>
    </row>
    <row r="7" spans="2:16" x14ac:dyDescent="0.3">
      <c r="B7" s="1" t="s">
        <v>18</v>
      </c>
      <c r="C7" s="3">
        <v>22757243</v>
      </c>
      <c r="D7" s="3">
        <v>4271372</v>
      </c>
      <c r="E7" s="3">
        <v>11574398</v>
      </c>
      <c r="F7" s="3">
        <v>1521803</v>
      </c>
      <c r="G7" s="3">
        <v>3076639</v>
      </c>
      <c r="H7" s="3">
        <v>359526</v>
      </c>
      <c r="I7" s="3">
        <v>4527588</v>
      </c>
      <c r="J7" s="3">
        <v>1095808</v>
      </c>
      <c r="K7" s="6"/>
      <c r="L7" s="6"/>
      <c r="M7" s="9">
        <f t="shared" ref="M7:M70" si="0">C7+E7+G7+I7+K7</f>
        <v>41935868</v>
      </c>
      <c r="N7" s="9">
        <f t="shared" ref="N7:N70" si="1">D7+F7+H7+J7+L7</f>
        <v>7248509</v>
      </c>
      <c r="O7" s="3">
        <v>115252688</v>
      </c>
      <c r="P7" s="3">
        <v>20680788</v>
      </c>
    </row>
    <row r="8" spans="2:16" x14ac:dyDescent="0.3">
      <c r="B8" s="1" t="s">
        <v>19</v>
      </c>
      <c r="C8" s="3"/>
      <c r="D8" s="3"/>
      <c r="E8" s="6">
        <v>792080</v>
      </c>
      <c r="F8" s="6">
        <v>69157</v>
      </c>
      <c r="G8" s="3"/>
      <c r="H8" s="3"/>
      <c r="I8" s="3"/>
      <c r="J8" s="3"/>
      <c r="K8" s="6"/>
      <c r="L8" s="6"/>
      <c r="M8" s="9">
        <f t="shared" si="0"/>
        <v>792080</v>
      </c>
      <c r="N8" s="9">
        <f t="shared" si="1"/>
        <v>69157</v>
      </c>
      <c r="O8" s="6">
        <v>792080</v>
      </c>
      <c r="P8" s="6">
        <v>69157</v>
      </c>
    </row>
    <row r="9" spans="2:16" x14ac:dyDescent="0.3">
      <c r="B9" s="1" t="s">
        <v>20</v>
      </c>
      <c r="C9" s="3"/>
      <c r="D9" s="3"/>
      <c r="E9" s="3"/>
      <c r="F9" s="3"/>
      <c r="G9" s="3"/>
      <c r="H9" s="3"/>
      <c r="I9" s="3"/>
      <c r="J9" s="3"/>
      <c r="K9" s="6"/>
      <c r="L9" s="6"/>
      <c r="M9" s="9">
        <f t="shared" si="0"/>
        <v>0</v>
      </c>
      <c r="N9" s="9">
        <f t="shared" si="1"/>
        <v>0</v>
      </c>
      <c r="O9" s="6">
        <v>256050</v>
      </c>
      <c r="P9" s="6">
        <v>52671</v>
      </c>
    </row>
    <row r="10" spans="2:16" x14ac:dyDescent="0.3">
      <c r="B10" s="1" t="s">
        <v>21</v>
      </c>
      <c r="C10" s="3"/>
      <c r="D10" s="3"/>
      <c r="E10" s="6">
        <v>3016925</v>
      </c>
      <c r="F10" s="6">
        <v>285731</v>
      </c>
      <c r="G10" s="3"/>
      <c r="H10" s="3"/>
      <c r="I10" s="3"/>
      <c r="J10" s="3"/>
      <c r="K10" s="6"/>
      <c r="L10" s="6"/>
      <c r="M10" s="9">
        <f t="shared" si="0"/>
        <v>3016925</v>
      </c>
      <c r="N10" s="9">
        <f t="shared" si="1"/>
        <v>285731</v>
      </c>
      <c r="O10" s="6">
        <v>3016925</v>
      </c>
      <c r="P10" s="6">
        <v>285731</v>
      </c>
    </row>
    <row r="11" spans="2:16" x14ac:dyDescent="0.3">
      <c r="B11" s="1" t="s">
        <v>22</v>
      </c>
      <c r="C11" s="3"/>
      <c r="D11" s="3"/>
      <c r="E11" s="3"/>
      <c r="F11" s="3"/>
      <c r="G11" s="3"/>
      <c r="H11" s="3"/>
      <c r="I11" s="3"/>
      <c r="J11" s="3"/>
      <c r="K11" s="6"/>
      <c r="L11" s="6"/>
      <c r="M11" s="9">
        <f t="shared" si="0"/>
        <v>0</v>
      </c>
      <c r="N11" s="9">
        <f t="shared" si="1"/>
        <v>0</v>
      </c>
      <c r="O11" s="6">
        <v>2376704</v>
      </c>
      <c r="P11" s="6">
        <v>226959</v>
      </c>
    </row>
    <row r="12" spans="2:16" x14ac:dyDescent="0.3">
      <c r="B12" s="1" t="s">
        <v>23</v>
      </c>
      <c r="C12" s="3"/>
      <c r="D12" s="3"/>
      <c r="E12" s="6">
        <v>3396773</v>
      </c>
      <c r="F12" s="6">
        <v>281791</v>
      </c>
      <c r="G12" s="3"/>
      <c r="H12" s="3"/>
      <c r="I12" s="3"/>
      <c r="J12" s="3"/>
      <c r="K12" s="6"/>
      <c r="L12" s="6"/>
      <c r="M12" s="9">
        <f t="shared" si="0"/>
        <v>3396773</v>
      </c>
      <c r="N12" s="9">
        <f t="shared" si="1"/>
        <v>281791</v>
      </c>
      <c r="O12" s="6">
        <v>3396773</v>
      </c>
      <c r="P12" s="6">
        <v>281791</v>
      </c>
    </row>
    <row r="13" spans="2:16" x14ac:dyDescent="0.3">
      <c r="B13" s="1" t="s">
        <v>24</v>
      </c>
      <c r="C13" s="6">
        <v>1149258</v>
      </c>
      <c r="D13" s="6">
        <v>85298</v>
      </c>
      <c r="E13" s="6">
        <v>1664651</v>
      </c>
      <c r="F13" s="6">
        <v>132472</v>
      </c>
      <c r="G13" s="3"/>
      <c r="H13" s="3"/>
      <c r="I13" s="3"/>
      <c r="J13" s="3"/>
      <c r="K13" s="6"/>
      <c r="L13" s="6"/>
      <c r="M13" s="9">
        <f t="shared" si="0"/>
        <v>2813909</v>
      </c>
      <c r="N13" s="9">
        <f t="shared" si="1"/>
        <v>217770</v>
      </c>
      <c r="O13" s="3">
        <v>2813909</v>
      </c>
      <c r="P13" s="3">
        <v>217770</v>
      </c>
    </row>
    <row r="14" spans="2:16" x14ac:dyDescent="0.3">
      <c r="B14" s="1" t="s">
        <v>25</v>
      </c>
      <c r="C14" s="3">
        <v>20602997</v>
      </c>
      <c r="D14" s="3">
        <v>1660403</v>
      </c>
      <c r="E14" s="3"/>
      <c r="F14" s="3"/>
      <c r="G14" s="3"/>
      <c r="H14" s="3"/>
      <c r="I14" s="6">
        <v>12734616</v>
      </c>
      <c r="J14" s="6">
        <v>995861</v>
      </c>
      <c r="K14" s="6"/>
      <c r="L14" s="6"/>
      <c r="M14" s="9">
        <f t="shared" si="0"/>
        <v>33337613</v>
      </c>
      <c r="N14" s="9">
        <f t="shared" si="1"/>
        <v>2656264</v>
      </c>
      <c r="O14" s="3">
        <v>76011988</v>
      </c>
      <c r="P14" s="3">
        <v>6315011</v>
      </c>
    </row>
    <row r="15" spans="2:16" x14ac:dyDescent="0.3">
      <c r="B15" s="1" t="s">
        <v>26</v>
      </c>
      <c r="C15" s="3"/>
      <c r="D15" s="3"/>
      <c r="E15" s="6">
        <v>945600</v>
      </c>
      <c r="F15" s="6">
        <v>92012</v>
      </c>
      <c r="G15" s="3"/>
      <c r="H15" s="3"/>
      <c r="I15" s="3"/>
      <c r="J15" s="3"/>
      <c r="K15" s="6"/>
      <c r="L15" s="6"/>
      <c r="M15" s="9">
        <f t="shared" si="0"/>
        <v>945600</v>
      </c>
      <c r="N15" s="9">
        <f t="shared" si="1"/>
        <v>92012</v>
      </c>
      <c r="O15" s="6">
        <v>945600</v>
      </c>
      <c r="P15" s="6">
        <v>92012</v>
      </c>
    </row>
    <row r="16" spans="2:16" x14ac:dyDescent="0.3">
      <c r="B16" s="1" t="s">
        <v>27</v>
      </c>
      <c r="C16" s="3"/>
      <c r="D16" s="3"/>
      <c r="E16" s="6">
        <v>276111</v>
      </c>
      <c r="F16" s="6">
        <v>31056</v>
      </c>
      <c r="G16" s="3"/>
      <c r="H16" s="3"/>
      <c r="I16" s="3"/>
      <c r="J16" s="3"/>
      <c r="K16" s="6"/>
      <c r="L16" s="6"/>
      <c r="M16" s="9">
        <f t="shared" si="0"/>
        <v>276111</v>
      </c>
      <c r="N16" s="9">
        <f t="shared" si="1"/>
        <v>31056</v>
      </c>
      <c r="O16" s="6">
        <v>276111</v>
      </c>
      <c r="P16" s="6">
        <v>31056</v>
      </c>
    </row>
    <row r="17" spans="2:16" x14ac:dyDescent="0.3">
      <c r="B17" s="1" t="s">
        <v>28</v>
      </c>
      <c r="C17" s="6">
        <v>2966999</v>
      </c>
      <c r="D17" s="6">
        <v>441930</v>
      </c>
      <c r="E17" s="3">
        <v>10403307</v>
      </c>
      <c r="F17" s="3">
        <v>946987</v>
      </c>
      <c r="G17" s="6">
        <v>5244947</v>
      </c>
      <c r="H17" s="6">
        <v>475372</v>
      </c>
      <c r="I17" s="6">
        <v>1863795</v>
      </c>
      <c r="J17" s="6">
        <v>182672</v>
      </c>
      <c r="K17" s="6"/>
      <c r="L17" s="6"/>
      <c r="M17" s="9">
        <f t="shared" si="0"/>
        <v>20479048</v>
      </c>
      <c r="N17" s="9">
        <f t="shared" si="1"/>
        <v>2046961</v>
      </c>
      <c r="O17" s="3">
        <v>44444207</v>
      </c>
      <c r="P17" s="3">
        <v>4068471</v>
      </c>
    </row>
    <row r="18" spans="2:16" x14ac:dyDescent="0.3">
      <c r="B18" s="1" t="s">
        <v>71</v>
      </c>
      <c r="C18" s="3"/>
      <c r="D18" s="3"/>
      <c r="E18" s="6">
        <v>5336</v>
      </c>
      <c r="F18" s="6">
        <v>1377.98</v>
      </c>
      <c r="G18" s="6">
        <v>227</v>
      </c>
      <c r="H18" s="6">
        <v>1497.72</v>
      </c>
      <c r="I18" s="6">
        <v>1</v>
      </c>
      <c r="J18" s="6">
        <v>100099.67</v>
      </c>
      <c r="K18" s="6"/>
      <c r="L18" s="6"/>
      <c r="M18" s="9">
        <f t="shared" si="0"/>
        <v>5564</v>
      </c>
      <c r="N18" s="9">
        <f t="shared" si="1"/>
        <v>102975.37</v>
      </c>
      <c r="O18" s="3">
        <v>264716.40000000002</v>
      </c>
      <c r="P18" s="3">
        <v>268756.30000000005</v>
      </c>
    </row>
    <row r="19" spans="2:16" x14ac:dyDescent="0.3">
      <c r="B19" s="2">
        <v>2001</v>
      </c>
      <c r="C19" s="3"/>
      <c r="D19" s="3"/>
      <c r="E19" s="3"/>
      <c r="F19" s="3"/>
      <c r="G19" s="3"/>
      <c r="H19" s="3"/>
      <c r="I19" s="3"/>
      <c r="J19" s="3"/>
      <c r="K19" s="6"/>
      <c r="L19" s="6"/>
      <c r="M19" s="9"/>
      <c r="N19" s="9"/>
      <c r="O19" s="3"/>
      <c r="P19" s="3"/>
    </row>
    <row r="20" spans="2:16" x14ac:dyDescent="0.3">
      <c r="B20" s="1" t="s">
        <v>17</v>
      </c>
      <c r="C20" s="3"/>
      <c r="D20" s="3"/>
      <c r="E20" s="3"/>
      <c r="F20" s="3"/>
      <c r="G20" s="3"/>
      <c r="H20" s="3"/>
      <c r="I20" s="3"/>
      <c r="J20" s="3"/>
      <c r="K20" s="6"/>
      <c r="L20" s="6"/>
      <c r="M20" s="9">
        <f t="shared" si="0"/>
        <v>0</v>
      </c>
      <c r="N20" s="9">
        <f t="shared" si="1"/>
        <v>0</v>
      </c>
      <c r="O20" s="6">
        <v>3920</v>
      </c>
      <c r="P20" s="6">
        <v>1778</v>
      </c>
    </row>
    <row r="21" spans="2:16" x14ac:dyDescent="0.3">
      <c r="B21" s="1" t="s">
        <v>18</v>
      </c>
      <c r="C21" s="3">
        <v>20979110</v>
      </c>
      <c r="D21" s="3">
        <v>3104603</v>
      </c>
      <c r="E21" s="3">
        <v>11977229</v>
      </c>
      <c r="F21" s="3">
        <v>1605628</v>
      </c>
      <c r="G21" s="3">
        <v>3448822</v>
      </c>
      <c r="H21" s="3">
        <v>466948</v>
      </c>
      <c r="I21" s="6">
        <v>4169609</v>
      </c>
      <c r="J21" s="6">
        <v>844522</v>
      </c>
      <c r="K21" s="6">
        <v>71959</v>
      </c>
      <c r="L21" s="6">
        <v>3124</v>
      </c>
      <c r="M21" s="9">
        <f t="shared" si="0"/>
        <v>40646729</v>
      </c>
      <c r="N21" s="9">
        <f t="shared" si="1"/>
        <v>6024825</v>
      </c>
      <c r="O21" s="3">
        <v>107072216</v>
      </c>
      <c r="P21" s="3">
        <v>16898405</v>
      </c>
    </row>
    <row r="22" spans="2:16" x14ac:dyDescent="0.3">
      <c r="B22" s="1" t="s">
        <v>19</v>
      </c>
      <c r="C22" s="3"/>
      <c r="D22" s="3"/>
      <c r="E22" s="6">
        <v>790671</v>
      </c>
      <c r="F22" s="6">
        <v>70688</v>
      </c>
      <c r="G22" s="3"/>
      <c r="H22" s="3"/>
      <c r="I22" s="3"/>
      <c r="J22" s="3"/>
      <c r="K22" s="6"/>
      <c r="L22" s="6"/>
      <c r="M22" s="9">
        <f t="shared" si="0"/>
        <v>790671</v>
      </c>
      <c r="N22" s="9">
        <f t="shared" si="1"/>
        <v>70688</v>
      </c>
      <c r="O22" s="6">
        <v>790671</v>
      </c>
      <c r="P22" s="6">
        <v>70688</v>
      </c>
    </row>
    <row r="23" spans="2:16" x14ac:dyDescent="0.3">
      <c r="B23" s="1" t="s">
        <v>29</v>
      </c>
      <c r="C23" s="3"/>
      <c r="D23" s="3"/>
      <c r="E23" s="6"/>
      <c r="F23" s="6"/>
      <c r="G23" s="3"/>
      <c r="H23" s="3"/>
      <c r="I23" s="3"/>
      <c r="J23" s="3"/>
      <c r="K23" s="6"/>
      <c r="L23" s="6"/>
      <c r="M23" s="9">
        <f t="shared" si="0"/>
        <v>0</v>
      </c>
      <c r="N23" s="9">
        <f t="shared" si="1"/>
        <v>0</v>
      </c>
      <c r="O23" s="6">
        <v>6265</v>
      </c>
      <c r="P23" s="6">
        <v>1849</v>
      </c>
    </row>
    <row r="24" spans="2:16" x14ac:dyDescent="0.3">
      <c r="B24" s="1" t="s">
        <v>30</v>
      </c>
      <c r="C24" s="3"/>
      <c r="D24" s="3"/>
      <c r="E24" s="6"/>
      <c r="F24" s="6"/>
      <c r="G24" s="3"/>
      <c r="H24" s="3"/>
      <c r="I24" s="3"/>
      <c r="J24" s="3"/>
      <c r="K24" s="6"/>
      <c r="L24" s="6"/>
      <c r="M24" s="9">
        <f t="shared" si="0"/>
        <v>0</v>
      </c>
      <c r="N24" s="9">
        <f t="shared" si="1"/>
        <v>0</v>
      </c>
      <c r="O24" s="6">
        <v>10744</v>
      </c>
      <c r="P24" s="6">
        <v>1089</v>
      </c>
    </row>
    <row r="25" spans="2:16" x14ac:dyDescent="0.3">
      <c r="B25" s="1" t="s">
        <v>20</v>
      </c>
      <c r="C25" s="3"/>
      <c r="D25" s="3"/>
      <c r="E25" s="6"/>
      <c r="F25" s="6"/>
      <c r="G25" s="3"/>
      <c r="H25" s="3"/>
      <c r="I25" s="3"/>
      <c r="J25" s="3"/>
      <c r="K25" s="6"/>
      <c r="L25" s="6"/>
      <c r="M25" s="9">
        <f t="shared" si="0"/>
        <v>0</v>
      </c>
      <c r="N25" s="9">
        <f t="shared" si="1"/>
        <v>0</v>
      </c>
      <c r="O25" s="6">
        <v>152880</v>
      </c>
      <c r="P25" s="6">
        <v>43944</v>
      </c>
    </row>
    <row r="26" spans="2:16" x14ac:dyDescent="0.3">
      <c r="B26" s="1" t="s">
        <v>21</v>
      </c>
      <c r="C26" s="3"/>
      <c r="D26" s="3"/>
      <c r="E26" s="6">
        <v>144078</v>
      </c>
      <c r="F26" s="6">
        <v>18552</v>
      </c>
      <c r="G26" s="3"/>
      <c r="H26" s="3"/>
      <c r="I26" s="3"/>
      <c r="J26" s="3"/>
      <c r="K26" s="6"/>
      <c r="L26" s="6"/>
      <c r="M26" s="9">
        <f t="shared" si="0"/>
        <v>144078</v>
      </c>
      <c r="N26" s="9">
        <f t="shared" si="1"/>
        <v>18552</v>
      </c>
      <c r="O26" s="6">
        <v>144078</v>
      </c>
      <c r="P26" s="6">
        <v>18552</v>
      </c>
    </row>
    <row r="27" spans="2:16" x14ac:dyDescent="0.3">
      <c r="B27" s="1" t="s">
        <v>31</v>
      </c>
      <c r="C27" s="3"/>
      <c r="D27" s="3"/>
      <c r="E27" s="6"/>
      <c r="F27" s="6"/>
      <c r="G27" s="3"/>
      <c r="H27" s="3"/>
      <c r="I27" s="3"/>
      <c r="J27" s="3"/>
      <c r="K27" s="6"/>
      <c r="L27" s="6"/>
      <c r="M27" s="9">
        <f t="shared" si="0"/>
        <v>0</v>
      </c>
      <c r="N27" s="9">
        <f t="shared" si="1"/>
        <v>0</v>
      </c>
      <c r="O27" s="6">
        <v>135346</v>
      </c>
      <c r="P27" s="6">
        <v>17375</v>
      </c>
    </row>
    <row r="28" spans="2:16" x14ac:dyDescent="0.3">
      <c r="B28" s="1" t="s">
        <v>32</v>
      </c>
      <c r="C28" s="3"/>
      <c r="D28" s="3"/>
      <c r="E28" s="6"/>
      <c r="F28" s="6"/>
      <c r="G28" s="3"/>
      <c r="H28" s="3"/>
      <c r="I28" s="3"/>
      <c r="J28" s="3"/>
      <c r="K28" s="6"/>
      <c r="L28" s="6"/>
      <c r="M28" s="9">
        <f t="shared" si="0"/>
        <v>0</v>
      </c>
      <c r="N28" s="9">
        <f t="shared" si="1"/>
        <v>0</v>
      </c>
      <c r="O28" s="6">
        <v>16500</v>
      </c>
      <c r="P28" s="6">
        <v>6804</v>
      </c>
    </row>
    <row r="29" spans="2:16" x14ac:dyDescent="0.3">
      <c r="B29" s="1" t="s">
        <v>23</v>
      </c>
      <c r="C29" s="3"/>
      <c r="D29" s="3"/>
      <c r="E29" s="6">
        <v>3364470</v>
      </c>
      <c r="F29" s="6">
        <v>294082</v>
      </c>
      <c r="G29" s="3"/>
      <c r="H29" s="3"/>
      <c r="I29" s="3"/>
      <c r="J29" s="3"/>
      <c r="K29" s="6"/>
      <c r="L29" s="6"/>
      <c r="M29" s="9">
        <f t="shared" si="0"/>
        <v>3364470</v>
      </c>
      <c r="N29" s="9">
        <f t="shared" si="1"/>
        <v>294082</v>
      </c>
      <c r="O29" s="6">
        <v>4449556</v>
      </c>
      <c r="P29" s="6">
        <v>395038</v>
      </c>
    </row>
    <row r="30" spans="2:16" x14ac:dyDescent="0.3">
      <c r="B30" s="1" t="s">
        <v>33</v>
      </c>
      <c r="C30" s="3"/>
      <c r="D30" s="3"/>
      <c r="E30" s="3"/>
      <c r="F30" s="3"/>
      <c r="G30" s="3"/>
      <c r="H30" s="3"/>
      <c r="I30" s="3"/>
      <c r="J30" s="3"/>
      <c r="K30" s="6"/>
      <c r="L30" s="6"/>
      <c r="M30" s="9">
        <f t="shared" si="0"/>
        <v>0</v>
      </c>
      <c r="N30" s="9">
        <f t="shared" si="1"/>
        <v>0</v>
      </c>
      <c r="O30" s="6">
        <v>270000</v>
      </c>
      <c r="P30" s="6">
        <v>112264</v>
      </c>
    </row>
    <row r="31" spans="2:16" x14ac:dyDescent="0.3">
      <c r="B31" s="1" t="s">
        <v>24</v>
      </c>
      <c r="C31" s="6">
        <v>1658010</v>
      </c>
      <c r="D31" s="6">
        <v>112189</v>
      </c>
      <c r="E31" s="6">
        <v>2474573</v>
      </c>
      <c r="F31" s="6">
        <v>177739</v>
      </c>
      <c r="G31" s="3"/>
      <c r="H31" s="3"/>
      <c r="I31" s="3"/>
      <c r="J31" s="3"/>
      <c r="K31" s="6"/>
      <c r="L31" s="6"/>
      <c r="M31" s="9">
        <f t="shared" si="0"/>
        <v>4132583</v>
      </c>
      <c r="N31" s="9">
        <f t="shared" si="1"/>
        <v>289928</v>
      </c>
      <c r="O31" s="3">
        <v>4132583</v>
      </c>
      <c r="P31" s="3">
        <v>289928</v>
      </c>
    </row>
    <row r="32" spans="2:16" x14ac:dyDescent="0.3">
      <c r="B32" s="1" t="s">
        <v>25</v>
      </c>
      <c r="C32" s="6">
        <v>17041353</v>
      </c>
      <c r="D32" s="6">
        <v>1520074</v>
      </c>
      <c r="E32" s="3"/>
      <c r="F32" s="3"/>
      <c r="G32" s="3"/>
      <c r="H32" s="3"/>
      <c r="I32" s="6">
        <v>8951787</v>
      </c>
      <c r="J32" s="6">
        <v>800868</v>
      </c>
      <c r="K32" s="6"/>
      <c r="L32" s="6"/>
      <c r="M32" s="9">
        <f t="shared" si="0"/>
        <v>25993140</v>
      </c>
      <c r="N32" s="9">
        <f t="shared" si="1"/>
        <v>2320942</v>
      </c>
      <c r="O32" s="3">
        <v>46743376</v>
      </c>
      <c r="P32" s="3">
        <v>4254865</v>
      </c>
    </row>
    <row r="33" spans="2:16" x14ac:dyDescent="0.3">
      <c r="B33" s="1" t="s">
        <v>26</v>
      </c>
      <c r="C33" s="3"/>
      <c r="D33" s="3"/>
      <c r="E33" s="6">
        <v>929736</v>
      </c>
      <c r="F33" s="6">
        <v>108745</v>
      </c>
      <c r="G33" s="3"/>
      <c r="H33" s="3"/>
      <c r="I33" s="3"/>
      <c r="J33" s="3"/>
      <c r="K33" s="6"/>
      <c r="L33" s="6"/>
      <c r="M33" s="9">
        <f t="shared" si="0"/>
        <v>929736</v>
      </c>
      <c r="N33" s="9">
        <f t="shared" si="1"/>
        <v>108745</v>
      </c>
      <c r="O33" s="6">
        <v>3099909</v>
      </c>
      <c r="P33" s="6">
        <v>310657</v>
      </c>
    </row>
    <row r="34" spans="2:16" x14ac:dyDescent="0.3">
      <c r="B34" s="1" t="s">
        <v>34</v>
      </c>
      <c r="C34" s="3"/>
      <c r="D34" s="3"/>
      <c r="E34" s="3"/>
      <c r="F34" s="3"/>
      <c r="G34" s="3"/>
      <c r="H34" s="3"/>
      <c r="I34" s="3"/>
      <c r="J34" s="3"/>
      <c r="K34" s="6"/>
      <c r="L34" s="6"/>
      <c r="M34" s="9">
        <f t="shared" si="0"/>
        <v>0</v>
      </c>
      <c r="N34" s="9">
        <f t="shared" si="1"/>
        <v>0</v>
      </c>
      <c r="O34" s="6">
        <v>29667</v>
      </c>
      <c r="P34" s="6">
        <v>42428</v>
      </c>
    </row>
    <row r="35" spans="2:16" x14ac:dyDescent="0.3">
      <c r="B35" s="1" t="s">
        <v>27</v>
      </c>
      <c r="C35" s="3"/>
      <c r="D35" s="3"/>
      <c r="E35" s="6">
        <v>8856</v>
      </c>
      <c r="F35" s="6">
        <v>980</v>
      </c>
      <c r="G35" s="3"/>
      <c r="H35" s="3"/>
      <c r="I35" s="3"/>
      <c r="J35" s="3"/>
      <c r="K35" s="6"/>
      <c r="L35" s="6"/>
      <c r="M35" s="9">
        <f t="shared" si="0"/>
        <v>8856</v>
      </c>
      <c r="N35" s="9">
        <f t="shared" si="1"/>
        <v>980</v>
      </c>
      <c r="O35" s="6">
        <v>8856</v>
      </c>
      <c r="P35" s="6">
        <v>980</v>
      </c>
    </row>
    <row r="36" spans="2:16" x14ac:dyDescent="0.3">
      <c r="B36" s="1" t="s">
        <v>28</v>
      </c>
      <c r="C36" s="6">
        <v>1565717</v>
      </c>
      <c r="D36" s="6">
        <v>149582</v>
      </c>
      <c r="E36" s="3">
        <v>5410507</v>
      </c>
      <c r="F36" s="3">
        <v>546267</v>
      </c>
      <c r="G36" s="6">
        <v>3570206</v>
      </c>
      <c r="H36" s="6">
        <v>402181</v>
      </c>
      <c r="I36" s="6">
        <v>650815</v>
      </c>
      <c r="J36" s="6">
        <v>30606</v>
      </c>
      <c r="K36" s="6"/>
      <c r="L36" s="6"/>
      <c r="M36" s="9">
        <f t="shared" si="0"/>
        <v>11197245</v>
      </c>
      <c r="N36" s="9">
        <f t="shared" si="1"/>
        <v>1128636</v>
      </c>
      <c r="O36" s="3">
        <v>54418670</v>
      </c>
      <c r="P36" s="3">
        <v>5583622</v>
      </c>
    </row>
    <row r="37" spans="2:16" x14ac:dyDescent="0.3">
      <c r="B37" s="1" t="s">
        <v>71</v>
      </c>
      <c r="C37" s="6">
        <v>4357456</v>
      </c>
      <c r="D37" s="6">
        <v>590171</v>
      </c>
      <c r="E37" s="6">
        <v>1111</v>
      </c>
      <c r="F37" s="6">
        <v>228647</v>
      </c>
      <c r="G37" s="6">
        <v>0</v>
      </c>
      <c r="H37" s="6">
        <v>36</v>
      </c>
      <c r="I37" s="6">
        <v>3265529</v>
      </c>
      <c r="J37" s="6">
        <v>801527</v>
      </c>
      <c r="K37" s="6"/>
      <c r="L37" s="6"/>
      <c r="M37" s="9">
        <f t="shared" si="0"/>
        <v>7624096</v>
      </c>
      <c r="N37" s="9">
        <f t="shared" si="1"/>
        <v>1620381</v>
      </c>
      <c r="O37" s="3">
        <v>16967949</v>
      </c>
      <c r="P37" s="3">
        <v>4395172</v>
      </c>
    </row>
    <row r="38" spans="2:16" x14ac:dyDescent="0.3">
      <c r="B38" s="2">
        <v>2002</v>
      </c>
      <c r="C38" s="3"/>
      <c r="D38" s="3"/>
      <c r="E38" s="3"/>
      <c r="F38" s="3"/>
      <c r="G38" s="3"/>
      <c r="H38" s="3"/>
      <c r="I38" s="3"/>
      <c r="J38" s="3"/>
      <c r="K38" s="6"/>
      <c r="L38" s="6"/>
      <c r="M38" s="9"/>
      <c r="N38" s="9"/>
      <c r="O38" s="3"/>
      <c r="P38" s="3"/>
    </row>
    <row r="39" spans="2:16" x14ac:dyDescent="0.3">
      <c r="B39" s="1" t="s">
        <v>35</v>
      </c>
      <c r="C39" s="3"/>
      <c r="D39" s="3"/>
      <c r="E39" s="3"/>
      <c r="F39" s="3"/>
      <c r="G39" s="3"/>
      <c r="H39" s="3"/>
      <c r="I39" s="3"/>
      <c r="J39" s="3"/>
      <c r="K39" s="6"/>
      <c r="L39" s="6"/>
      <c r="M39" s="9">
        <f t="shared" si="0"/>
        <v>0</v>
      </c>
      <c r="N39" s="9">
        <f t="shared" si="1"/>
        <v>0</v>
      </c>
      <c r="O39" s="6">
        <v>88042</v>
      </c>
      <c r="P39" s="6">
        <v>58499</v>
      </c>
    </row>
    <row r="40" spans="2:16" x14ac:dyDescent="0.3">
      <c r="B40" s="1" t="s">
        <v>17</v>
      </c>
      <c r="C40" s="3"/>
      <c r="D40" s="3"/>
      <c r="E40" s="3"/>
      <c r="F40" s="3"/>
      <c r="G40" s="3"/>
      <c r="H40" s="3"/>
      <c r="I40" s="3"/>
      <c r="J40" s="3"/>
      <c r="K40" s="6"/>
      <c r="L40" s="6"/>
      <c r="M40" s="9">
        <f t="shared" si="0"/>
        <v>0</v>
      </c>
      <c r="N40" s="9">
        <f t="shared" si="1"/>
        <v>0</v>
      </c>
      <c r="O40" s="6">
        <v>224</v>
      </c>
      <c r="P40" s="6">
        <v>26</v>
      </c>
    </row>
    <row r="41" spans="2:16" x14ac:dyDescent="0.3">
      <c r="B41" s="1" t="s">
        <v>18</v>
      </c>
      <c r="C41" s="3">
        <v>25365291</v>
      </c>
      <c r="D41" s="3">
        <v>3103896</v>
      </c>
      <c r="E41" s="3">
        <v>12880440</v>
      </c>
      <c r="F41" s="3">
        <v>2109241</v>
      </c>
      <c r="G41" s="3">
        <v>4016722</v>
      </c>
      <c r="H41" s="3">
        <v>467308</v>
      </c>
      <c r="I41" s="6">
        <v>3581859</v>
      </c>
      <c r="J41" s="6">
        <v>1091434</v>
      </c>
      <c r="K41" s="6">
        <v>43050</v>
      </c>
      <c r="L41" s="6">
        <v>1953</v>
      </c>
      <c r="M41" s="9">
        <f t="shared" si="0"/>
        <v>45887362</v>
      </c>
      <c r="N41" s="9">
        <f t="shared" si="1"/>
        <v>6773832</v>
      </c>
      <c r="O41" s="3">
        <v>120330829</v>
      </c>
      <c r="P41" s="3">
        <v>18884576</v>
      </c>
    </row>
    <row r="42" spans="2:16" x14ac:dyDescent="0.3">
      <c r="B42" s="1" t="s">
        <v>19</v>
      </c>
      <c r="C42" s="3"/>
      <c r="D42" s="3"/>
      <c r="E42" s="6">
        <v>939842</v>
      </c>
      <c r="F42" s="6">
        <v>84927</v>
      </c>
      <c r="G42" s="3"/>
      <c r="H42" s="3"/>
      <c r="I42" s="3"/>
      <c r="J42" s="3"/>
      <c r="K42" s="6"/>
      <c r="L42" s="6"/>
      <c r="M42" s="9">
        <f t="shared" si="0"/>
        <v>939842</v>
      </c>
      <c r="N42" s="9">
        <f t="shared" si="1"/>
        <v>84927</v>
      </c>
      <c r="O42" s="6">
        <v>939842</v>
      </c>
      <c r="P42" s="6">
        <v>84927</v>
      </c>
    </row>
    <row r="43" spans="2:16" x14ac:dyDescent="0.3">
      <c r="B43" s="1" t="s">
        <v>29</v>
      </c>
      <c r="C43" s="3"/>
      <c r="D43" s="3"/>
      <c r="E43" s="6"/>
      <c r="F43" s="6"/>
      <c r="G43" s="3"/>
      <c r="H43" s="3"/>
      <c r="I43" s="3"/>
      <c r="J43" s="3"/>
      <c r="K43" s="6"/>
      <c r="L43" s="6"/>
      <c r="M43" s="9">
        <f t="shared" si="0"/>
        <v>0</v>
      </c>
      <c r="N43" s="9">
        <f t="shared" si="1"/>
        <v>0</v>
      </c>
      <c r="O43" s="6">
        <v>43829</v>
      </c>
      <c r="P43" s="6">
        <v>6998</v>
      </c>
    </row>
    <row r="44" spans="2:16" x14ac:dyDescent="0.3">
      <c r="B44" s="1" t="s">
        <v>21</v>
      </c>
      <c r="C44" s="3"/>
      <c r="D44" s="3"/>
      <c r="E44" s="6">
        <v>2681456</v>
      </c>
      <c r="F44" s="6">
        <v>279809</v>
      </c>
      <c r="G44" s="3"/>
      <c r="H44" s="3"/>
      <c r="I44" s="3"/>
      <c r="J44" s="3"/>
      <c r="K44" s="6"/>
      <c r="L44" s="6"/>
      <c r="M44" s="9">
        <f t="shared" si="0"/>
        <v>2681456</v>
      </c>
      <c r="N44" s="9">
        <f t="shared" si="1"/>
        <v>279809</v>
      </c>
      <c r="O44" s="6">
        <v>3794816</v>
      </c>
      <c r="P44" s="6">
        <v>396708</v>
      </c>
    </row>
    <row r="45" spans="2:16" x14ac:dyDescent="0.3">
      <c r="B45" s="1" t="s">
        <v>36</v>
      </c>
      <c r="C45" s="3"/>
      <c r="D45" s="3"/>
      <c r="E45" s="3"/>
      <c r="F45" s="3"/>
      <c r="G45" s="3"/>
      <c r="H45" s="3"/>
      <c r="I45" s="3"/>
      <c r="J45" s="3"/>
      <c r="K45" s="6"/>
      <c r="L45" s="6"/>
      <c r="M45" s="9">
        <f t="shared" si="0"/>
        <v>0</v>
      </c>
      <c r="N45" s="9">
        <f t="shared" si="1"/>
        <v>0</v>
      </c>
      <c r="O45" s="6">
        <v>204050</v>
      </c>
      <c r="P45" s="6">
        <v>34927</v>
      </c>
    </row>
    <row r="46" spans="2:16" x14ac:dyDescent="0.3">
      <c r="B46" s="1" t="s">
        <v>22</v>
      </c>
      <c r="C46" s="3"/>
      <c r="D46" s="3"/>
      <c r="E46" s="3"/>
      <c r="F46" s="3"/>
      <c r="G46" s="3"/>
      <c r="H46" s="3"/>
      <c r="I46" s="3"/>
      <c r="J46" s="3"/>
      <c r="K46" s="6"/>
      <c r="L46" s="6"/>
      <c r="M46" s="9">
        <f t="shared" si="0"/>
        <v>0</v>
      </c>
      <c r="N46" s="9">
        <f t="shared" si="1"/>
        <v>0</v>
      </c>
      <c r="O46" s="6">
        <v>1015463</v>
      </c>
      <c r="P46" s="6">
        <v>605979</v>
      </c>
    </row>
    <row r="47" spans="2:16" x14ac:dyDescent="0.3">
      <c r="B47" s="1" t="s">
        <v>23</v>
      </c>
      <c r="C47" s="3"/>
      <c r="D47" s="3"/>
      <c r="E47" s="6">
        <v>2397314</v>
      </c>
      <c r="F47" s="6">
        <v>217354</v>
      </c>
      <c r="G47" s="3"/>
      <c r="H47" s="3"/>
      <c r="I47" s="3"/>
      <c r="J47" s="3"/>
      <c r="K47" s="6"/>
      <c r="L47" s="6"/>
      <c r="M47" s="9">
        <f t="shared" si="0"/>
        <v>2397314</v>
      </c>
      <c r="N47" s="9">
        <f t="shared" si="1"/>
        <v>217354</v>
      </c>
      <c r="O47" s="6">
        <v>3510674</v>
      </c>
      <c r="P47" s="6">
        <v>334253</v>
      </c>
    </row>
    <row r="48" spans="2:16" x14ac:dyDescent="0.3">
      <c r="B48" s="1" t="s">
        <v>24</v>
      </c>
      <c r="C48" s="6">
        <v>1886665</v>
      </c>
      <c r="D48" s="6">
        <v>134172</v>
      </c>
      <c r="E48" s="6">
        <v>2138320</v>
      </c>
      <c r="F48" s="6">
        <v>150344</v>
      </c>
      <c r="G48" s="3"/>
      <c r="H48" s="3"/>
      <c r="I48" s="3"/>
      <c r="J48" s="3"/>
      <c r="K48" s="6"/>
      <c r="L48" s="6"/>
      <c r="M48" s="9">
        <f t="shared" si="0"/>
        <v>4024985</v>
      </c>
      <c r="N48" s="9">
        <f t="shared" si="1"/>
        <v>284516</v>
      </c>
      <c r="O48" s="9">
        <v>4024985</v>
      </c>
      <c r="P48" s="9">
        <v>284516</v>
      </c>
    </row>
    <row r="49" spans="2:16" x14ac:dyDescent="0.3">
      <c r="B49" s="1" t="s">
        <v>25</v>
      </c>
      <c r="C49" s="3">
        <v>22484321</v>
      </c>
      <c r="D49" s="3">
        <v>1924580</v>
      </c>
      <c r="E49" s="3"/>
      <c r="F49" s="3"/>
      <c r="G49" s="3"/>
      <c r="H49" s="3"/>
      <c r="I49" s="6">
        <v>3243308</v>
      </c>
      <c r="J49" s="6">
        <v>328975</v>
      </c>
      <c r="K49" s="6"/>
      <c r="L49" s="6"/>
      <c r="M49" s="9">
        <f t="shared" si="0"/>
        <v>25727629</v>
      </c>
      <c r="N49" s="9">
        <f t="shared" si="1"/>
        <v>2253555</v>
      </c>
      <c r="O49" s="3">
        <v>51692667</v>
      </c>
      <c r="P49" s="3">
        <v>4804719</v>
      </c>
    </row>
    <row r="50" spans="2:16" x14ac:dyDescent="0.3">
      <c r="B50" s="1" t="s">
        <v>26</v>
      </c>
      <c r="C50" s="3"/>
      <c r="D50" s="3"/>
      <c r="E50" s="6">
        <v>3206631</v>
      </c>
      <c r="F50" s="6">
        <v>356323</v>
      </c>
      <c r="G50" s="3"/>
      <c r="H50" s="3"/>
      <c r="I50" s="3"/>
      <c r="J50" s="3"/>
      <c r="K50" s="6"/>
      <c r="L50" s="6"/>
      <c r="M50" s="9">
        <f t="shared" si="0"/>
        <v>3206631</v>
      </c>
      <c r="N50" s="9">
        <f t="shared" si="1"/>
        <v>356323</v>
      </c>
      <c r="O50" s="6">
        <v>5656023</v>
      </c>
      <c r="P50" s="6">
        <v>590121</v>
      </c>
    </row>
    <row r="51" spans="2:16" x14ac:dyDescent="0.3">
      <c r="B51" s="1" t="s">
        <v>34</v>
      </c>
      <c r="C51" s="3"/>
      <c r="D51" s="3"/>
      <c r="E51" s="3"/>
      <c r="F51" s="3"/>
      <c r="G51" s="3"/>
      <c r="H51" s="3"/>
      <c r="I51" s="3"/>
      <c r="J51" s="3"/>
      <c r="K51" s="6"/>
      <c r="L51" s="6"/>
      <c r="M51" s="9">
        <f t="shared" si="0"/>
        <v>0</v>
      </c>
      <c r="N51" s="9">
        <f t="shared" si="1"/>
        <v>0</v>
      </c>
      <c r="O51" s="6">
        <v>245188</v>
      </c>
      <c r="P51" s="6">
        <v>279294</v>
      </c>
    </row>
    <row r="52" spans="2:16" x14ac:dyDescent="0.3">
      <c r="B52" s="1" t="s">
        <v>28</v>
      </c>
      <c r="C52" s="3">
        <v>24556577</v>
      </c>
      <c r="D52" s="3">
        <v>1843176</v>
      </c>
      <c r="E52" s="3">
        <v>9950022</v>
      </c>
      <c r="F52" s="3">
        <v>943449</v>
      </c>
      <c r="G52" s="6">
        <v>5198131</v>
      </c>
      <c r="H52" s="6">
        <v>556591</v>
      </c>
      <c r="I52" s="6">
        <v>17498745</v>
      </c>
      <c r="J52" s="6">
        <v>1617403</v>
      </c>
      <c r="K52" s="6"/>
      <c r="L52" s="6"/>
      <c r="M52" s="9">
        <f t="shared" si="0"/>
        <v>57203475</v>
      </c>
      <c r="N52" s="9">
        <f t="shared" si="1"/>
        <v>4960619</v>
      </c>
      <c r="O52" s="3">
        <v>106579058</v>
      </c>
      <c r="P52" s="3">
        <v>10146432</v>
      </c>
    </row>
    <row r="53" spans="2:16" x14ac:dyDescent="0.3">
      <c r="B53" s="1" t="s">
        <v>71</v>
      </c>
      <c r="C53" s="6"/>
      <c r="D53" s="6"/>
      <c r="E53" s="6">
        <v>4015</v>
      </c>
      <c r="F53" s="6">
        <v>3096</v>
      </c>
      <c r="G53" s="6">
        <v>1</v>
      </c>
      <c r="H53" s="6">
        <v>127</v>
      </c>
      <c r="I53" s="6"/>
      <c r="J53" s="6"/>
      <c r="K53" s="6"/>
      <c r="L53" s="6"/>
      <c r="M53" s="9">
        <f t="shared" si="0"/>
        <v>4016</v>
      </c>
      <c r="N53" s="9">
        <f t="shared" si="1"/>
        <v>3223</v>
      </c>
      <c r="O53" s="3">
        <v>16759</v>
      </c>
      <c r="P53" s="3">
        <v>19440</v>
      </c>
    </row>
    <row r="54" spans="2:16" x14ac:dyDescent="0.3">
      <c r="B54" s="2">
        <v>2003</v>
      </c>
      <c r="C54" s="3"/>
      <c r="D54" s="3"/>
      <c r="E54" s="3"/>
      <c r="F54" s="3"/>
      <c r="G54" s="3"/>
      <c r="H54" s="3"/>
      <c r="I54" s="3"/>
      <c r="J54" s="3"/>
      <c r="K54" s="6"/>
      <c r="L54" s="6"/>
      <c r="M54" s="9"/>
      <c r="N54" s="9"/>
      <c r="O54" s="3"/>
      <c r="P54" s="3"/>
    </row>
    <row r="55" spans="2:16" x14ac:dyDescent="0.3">
      <c r="B55" s="1" t="s">
        <v>35</v>
      </c>
      <c r="C55" s="6">
        <v>46300</v>
      </c>
      <c r="D55" s="6">
        <v>17756</v>
      </c>
      <c r="E55" s="3"/>
      <c r="F55" s="3"/>
      <c r="G55" s="3"/>
      <c r="H55" s="3"/>
      <c r="I55" s="3"/>
      <c r="J55" s="3"/>
      <c r="K55" s="6"/>
      <c r="L55" s="6"/>
      <c r="M55" s="9">
        <f t="shared" si="0"/>
        <v>46300</v>
      </c>
      <c r="N55" s="9">
        <f t="shared" si="1"/>
        <v>17756</v>
      </c>
      <c r="O55" s="6">
        <v>46300</v>
      </c>
      <c r="P55" s="6">
        <v>17756</v>
      </c>
    </row>
    <row r="56" spans="2:16" x14ac:dyDescent="0.3">
      <c r="B56" s="1" t="s">
        <v>17</v>
      </c>
      <c r="C56" s="3"/>
      <c r="D56" s="3"/>
      <c r="E56" s="3"/>
      <c r="F56" s="3"/>
      <c r="G56" s="3"/>
      <c r="H56" s="3"/>
      <c r="I56" s="3"/>
      <c r="J56" s="3"/>
      <c r="K56" s="6"/>
      <c r="L56" s="6"/>
      <c r="M56" s="9">
        <f t="shared" si="0"/>
        <v>0</v>
      </c>
      <c r="N56" s="9">
        <f t="shared" si="1"/>
        <v>0</v>
      </c>
      <c r="O56" s="6">
        <v>6435</v>
      </c>
      <c r="P56" s="6">
        <v>521</v>
      </c>
    </row>
    <row r="57" spans="2:16" x14ac:dyDescent="0.3">
      <c r="B57" s="1" t="s">
        <v>18</v>
      </c>
      <c r="C57" s="3">
        <v>16434138</v>
      </c>
      <c r="D57" s="3">
        <v>3776861</v>
      </c>
      <c r="E57" s="3">
        <v>13501230</v>
      </c>
      <c r="F57" s="3">
        <v>2035270</v>
      </c>
      <c r="G57" s="3">
        <v>3532716</v>
      </c>
      <c r="H57" s="3">
        <v>467976</v>
      </c>
      <c r="I57" s="3">
        <v>3759569</v>
      </c>
      <c r="J57" s="3">
        <v>867594</v>
      </c>
      <c r="K57" s="6">
        <v>60809</v>
      </c>
      <c r="L57" s="6">
        <v>3161</v>
      </c>
      <c r="M57" s="9">
        <f t="shared" si="0"/>
        <v>37288462</v>
      </c>
      <c r="N57" s="9">
        <f t="shared" si="1"/>
        <v>7150862</v>
      </c>
      <c r="O57" s="3">
        <v>112019997</v>
      </c>
      <c r="P57" s="3">
        <v>18841902</v>
      </c>
    </row>
    <row r="58" spans="2:16" x14ac:dyDescent="0.3">
      <c r="B58" s="1" t="s">
        <v>19</v>
      </c>
      <c r="C58" s="3"/>
      <c r="D58" s="3"/>
      <c r="E58" s="6">
        <v>816248</v>
      </c>
      <c r="F58" s="6">
        <v>74601</v>
      </c>
      <c r="G58" s="3"/>
      <c r="H58" s="3"/>
      <c r="I58" s="3"/>
      <c r="J58" s="3"/>
      <c r="K58" s="6"/>
      <c r="L58" s="6"/>
      <c r="M58" s="9">
        <f t="shared" si="0"/>
        <v>816248</v>
      </c>
      <c r="N58" s="9">
        <f t="shared" si="1"/>
        <v>74601</v>
      </c>
      <c r="O58" s="6">
        <v>816248</v>
      </c>
      <c r="P58" s="6">
        <v>74601</v>
      </c>
    </row>
    <row r="59" spans="2:16" x14ac:dyDescent="0.3">
      <c r="B59" s="1" t="s">
        <v>29</v>
      </c>
      <c r="C59" s="3"/>
      <c r="D59" s="3"/>
      <c r="E59" s="6">
        <v>51709</v>
      </c>
      <c r="F59" s="6">
        <v>55803</v>
      </c>
      <c r="G59" s="3"/>
      <c r="H59" s="3"/>
      <c r="I59" s="3"/>
      <c r="J59" s="3"/>
      <c r="K59" s="6"/>
      <c r="L59" s="6"/>
      <c r="M59" s="9">
        <f t="shared" si="0"/>
        <v>51709</v>
      </c>
      <c r="N59" s="9">
        <f t="shared" si="1"/>
        <v>55803</v>
      </c>
      <c r="O59" s="6">
        <v>912919</v>
      </c>
      <c r="P59" s="6">
        <v>344698</v>
      </c>
    </row>
    <row r="60" spans="2:16" x14ac:dyDescent="0.3">
      <c r="B60" s="1" t="s">
        <v>21</v>
      </c>
      <c r="C60" s="3"/>
      <c r="D60" s="3"/>
      <c r="E60" s="6">
        <v>3934512</v>
      </c>
      <c r="F60" s="6">
        <v>361425</v>
      </c>
      <c r="G60" s="3"/>
      <c r="H60" s="3"/>
      <c r="I60" s="3"/>
      <c r="J60" s="3"/>
      <c r="K60" s="6"/>
      <c r="L60" s="6"/>
      <c r="M60" s="9">
        <f t="shared" si="0"/>
        <v>3934512</v>
      </c>
      <c r="N60" s="9">
        <f t="shared" si="1"/>
        <v>361425</v>
      </c>
      <c r="O60" s="6">
        <v>8284759</v>
      </c>
      <c r="P60" s="6">
        <v>866452</v>
      </c>
    </row>
    <row r="61" spans="2:16" x14ac:dyDescent="0.3">
      <c r="B61" s="1" t="s">
        <v>22</v>
      </c>
      <c r="C61" s="3"/>
      <c r="D61" s="3"/>
      <c r="E61" s="3"/>
      <c r="F61" s="3"/>
      <c r="G61" s="3"/>
      <c r="H61" s="3"/>
      <c r="I61" s="3"/>
      <c r="J61" s="3"/>
      <c r="K61" s="6"/>
      <c r="L61" s="6"/>
      <c r="M61" s="9">
        <f t="shared" si="0"/>
        <v>0</v>
      </c>
      <c r="N61" s="9">
        <f t="shared" si="1"/>
        <v>0</v>
      </c>
      <c r="O61" s="6">
        <v>23434</v>
      </c>
      <c r="P61" s="6">
        <v>7189</v>
      </c>
    </row>
    <row r="62" spans="2:16" x14ac:dyDescent="0.3">
      <c r="B62" s="1" t="s">
        <v>32</v>
      </c>
      <c r="C62" s="3"/>
      <c r="D62" s="3"/>
      <c r="E62" s="3"/>
      <c r="F62" s="3"/>
      <c r="G62" s="3"/>
      <c r="H62" s="3"/>
      <c r="I62" s="3"/>
      <c r="J62" s="3"/>
      <c r="K62" s="6"/>
      <c r="L62" s="6"/>
      <c r="M62" s="9">
        <f t="shared" si="0"/>
        <v>0</v>
      </c>
      <c r="N62" s="9">
        <f t="shared" si="1"/>
        <v>0</v>
      </c>
      <c r="O62" s="6">
        <v>67704</v>
      </c>
      <c r="P62" s="6">
        <v>87689</v>
      </c>
    </row>
    <row r="63" spans="2:16" x14ac:dyDescent="0.3">
      <c r="B63" s="1" t="s">
        <v>23</v>
      </c>
      <c r="C63" s="3"/>
      <c r="D63" s="3"/>
      <c r="E63" s="6">
        <v>2022464</v>
      </c>
      <c r="F63" s="6">
        <v>183686</v>
      </c>
      <c r="G63" s="3"/>
      <c r="H63" s="3"/>
      <c r="I63" s="3"/>
      <c r="J63" s="3"/>
      <c r="K63" s="6"/>
      <c r="L63" s="6"/>
      <c r="M63" s="9">
        <f t="shared" si="0"/>
        <v>2022464</v>
      </c>
      <c r="N63" s="9">
        <f t="shared" si="1"/>
        <v>183686</v>
      </c>
      <c r="O63" s="6">
        <v>3050758</v>
      </c>
      <c r="P63" s="6">
        <v>273038</v>
      </c>
    </row>
    <row r="64" spans="2:16" x14ac:dyDescent="0.3">
      <c r="B64" s="1" t="s">
        <v>37</v>
      </c>
      <c r="C64" s="3"/>
      <c r="D64" s="3"/>
      <c r="E64" s="3"/>
      <c r="F64" s="3"/>
      <c r="G64" s="3"/>
      <c r="H64" s="3"/>
      <c r="I64" s="3"/>
      <c r="J64" s="3"/>
      <c r="K64" s="6"/>
      <c r="L64" s="6"/>
      <c r="M64" s="9">
        <f t="shared" si="0"/>
        <v>0</v>
      </c>
      <c r="N64" s="9">
        <f t="shared" si="1"/>
        <v>0</v>
      </c>
      <c r="O64" s="6">
        <v>51018</v>
      </c>
      <c r="P64" s="6">
        <v>65991</v>
      </c>
    </row>
    <row r="65" spans="2:16" x14ac:dyDescent="0.3">
      <c r="B65" s="1" t="s">
        <v>24</v>
      </c>
      <c r="C65" s="6">
        <v>1894250</v>
      </c>
      <c r="D65" s="6">
        <v>122266</v>
      </c>
      <c r="E65" s="6">
        <v>2887679</v>
      </c>
      <c r="F65" s="6">
        <v>198764</v>
      </c>
      <c r="G65" s="3"/>
      <c r="H65" s="3"/>
      <c r="I65" s="3"/>
      <c r="J65" s="3"/>
      <c r="K65" s="6"/>
      <c r="L65" s="6"/>
      <c r="M65" s="9">
        <f t="shared" si="0"/>
        <v>4781929</v>
      </c>
      <c r="N65" s="9">
        <f t="shared" si="1"/>
        <v>321030</v>
      </c>
      <c r="O65" s="3">
        <v>4781929</v>
      </c>
      <c r="P65" s="3">
        <v>321030</v>
      </c>
    </row>
    <row r="66" spans="2:16" x14ac:dyDescent="0.3">
      <c r="B66" s="1" t="s">
        <v>25</v>
      </c>
      <c r="C66" s="3">
        <v>16318795</v>
      </c>
      <c r="D66" s="3">
        <v>1092506</v>
      </c>
      <c r="E66" s="3"/>
      <c r="F66" s="3"/>
      <c r="G66" s="3"/>
      <c r="H66" s="3"/>
      <c r="I66" s="6">
        <v>2492644</v>
      </c>
      <c r="J66" s="6">
        <v>210992</v>
      </c>
      <c r="K66" s="6"/>
      <c r="L66" s="6"/>
      <c r="M66" s="9">
        <f t="shared" si="0"/>
        <v>18811439</v>
      </c>
      <c r="N66" s="9">
        <f t="shared" si="1"/>
        <v>1303498</v>
      </c>
      <c r="O66" s="3">
        <v>33266408</v>
      </c>
      <c r="P66" s="3">
        <v>2687656</v>
      </c>
    </row>
    <row r="67" spans="2:16" x14ac:dyDescent="0.3">
      <c r="B67" s="1" t="s">
        <v>26</v>
      </c>
      <c r="C67" s="3"/>
      <c r="D67" s="3"/>
      <c r="E67" s="6">
        <v>3589756</v>
      </c>
      <c r="F67" s="6">
        <v>325214</v>
      </c>
      <c r="G67" s="3"/>
      <c r="H67" s="3"/>
      <c r="I67" s="3"/>
      <c r="J67" s="3"/>
      <c r="K67" s="6"/>
      <c r="L67" s="6"/>
      <c r="M67" s="9">
        <f t="shared" si="0"/>
        <v>3589756</v>
      </c>
      <c r="N67" s="9">
        <f t="shared" si="1"/>
        <v>325214</v>
      </c>
      <c r="O67" s="6">
        <v>5584375</v>
      </c>
      <c r="P67" s="6">
        <v>503095</v>
      </c>
    </row>
    <row r="68" spans="2:16" x14ac:dyDescent="0.3">
      <c r="B68" s="1" t="s">
        <v>27</v>
      </c>
      <c r="C68" s="3"/>
      <c r="D68" s="3"/>
      <c r="E68" s="6">
        <v>709350</v>
      </c>
      <c r="F68" s="6">
        <v>64425</v>
      </c>
      <c r="G68" s="3"/>
      <c r="H68" s="3"/>
      <c r="I68" s="3"/>
      <c r="J68" s="3"/>
      <c r="K68" s="6"/>
      <c r="L68" s="6"/>
      <c r="M68" s="9">
        <f t="shared" si="0"/>
        <v>709350</v>
      </c>
      <c r="N68" s="9">
        <f t="shared" si="1"/>
        <v>64425</v>
      </c>
      <c r="O68" s="6">
        <v>709350</v>
      </c>
      <c r="P68" s="6">
        <v>64425</v>
      </c>
    </row>
    <row r="69" spans="2:16" x14ac:dyDescent="0.3">
      <c r="B69" s="1" t="s">
        <v>28</v>
      </c>
      <c r="C69" s="3">
        <v>25110557</v>
      </c>
      <c r="D69" s="3">
        <v>1860339</v>
      </c>
      <c r="E69" s="3">
        <v>6992824</v>
      </c>
      <c r="F69" s="3">
        <v>760932</v>
      </c>
      <c r="G69" s="6">
        <v>7640934</v>
      </c>
      <c r="H69" s="6">
        <v>844012</v>
      </c>
      <c r="I69" s="6">
        <v>15782755</v>
      </c>
      <c r="J69" s="6">
        <v>1317580</v>
      </c>
      <c r="K69" s="6"/>
      <c r="L69" s="6"/>
      <c r="M69" s="9">
        <f t="shared" si="0"/>
        <v>55527070</v>
      </c>
      <c r="N69" s="9">
        <f t="shared" si="1"/>
        <v>4782863</v>
      </c>
      <c r="O69" s="3">
        <v>108986301</v>
      </c>
      <c r="P69" s="3">
        <v>9137152</v>
      </c>
    </row>
    <row r="70" spans="2:16" x14ac:dyDescent="0.3">
      <c r="B70" s="1" t="s">
        <v>71</v>
      </c>
      <c r="C70" s="6">
        <v>21210</v>
      </c>
      <c r="D70" s="6">
        <v>32069</v>
      </c>
      <c r="E70" s="6">
        <v>1</v>
      </c>
      <c r="F70" s="6">
        <v>544</v>
      </c>
      <c r="G70" s="6">
        <v>7277</v>
      </c>
      <c r="H70" s="6">
        <v>8390</v>
      </c>
      <c r="I70" s="3"/>
      <c r="J70" s="3"/>
      <c r="K70" s="6"/>
      <c r="L70" s="6"/>
      <c r="M70" s="9">
        <f t="shared" si="0"/>
        <v>28488</v>
      </c>
      <c r="N70" s="9">
        <f t="shared" si="1"/>
        <v>41003</v>
      </c>
      <c r="O70" s="3">
        <v>161982</v>
      </c>
      <c r="P70" s="3">
        <v>111354</v>
      </c>
    </row>
    <row r="71" spans="2:16" x14ac:dyDescent="0.3">
      <c r="B71" s="2">
        <v>2004</v>
      </c>
      <c r="C71" s="3"/>
      <c r="D71" s="3"/>
      <c r="E71" s="3"/>
      <c r="F71" s="3"/>
      <c r="G71" s="3"/>
      <c r="H71" s="3"/>
      <c r="I71" s="3"/>
      <c r="J71" s="3"/>
      <c r="K71" s="6"/>
      <c r="L71" s="6"/>
      <c r="M71" s="9"/>
      <c r="N71" s="9"/>
      <c r="O71" s="3"/>
      <c r="P71" s="3"/>
    </row>
    <row r="72" spans="2:16" x14ac:dyDescent="0.3">
      <c r="B72" s="1" t="s">
        <v>35</v>
      </c>
      <c r="C72" s="3">
        <v>62600</v>
      </c>
      <c r="D72" s="3">
        <v>42483.45</v>
      </c>
      <c r="E72" s="3"/>
      <c r="F72" s="3"/>
      <c r="G72" s="3"/>
      <c r="H72" s="3"/>
      <c r="I72" s="3"/>
      <c r="J72" s="3"/>
      <c r="K72" s="6"/>
      <c r="L72" s="6"/>
      <c r="M72" s="9">
        <f t="shared" ref="M72:M134" si="2">C72+E72+G72+I72+K72</f>
        <v>62600</v>
      </c>
      <c r="N72" s="9">
        <f t="shared" ref="N72:N134" si="3">D72+F72+H72+J72+L72</f>
        <v>42483.45</v>
      </c>
      <c r="O72" s="6">
        <v>62600</v>
      </c>
      <c r="P72" s="6">
        <v>42483.45</v>
      </c>
    </row>
    <row r="73" spans="2:16" x14ac:dyDescent="0.3">
      <c r="B73" s="1" t="s">
        <v>17</v>
      </c>
      <c r="C73" s="3"/>
      <c r="D73" s="3"/>
      <c r="E73" s="3"/>
      <c r="F73" s="3"/>
      <c r="G73" s="3"/>
      <c r="H73" s="3"/>
      <c r="I73" s="3"/>
      <c r="J73" s="3"/>
      <c r="K73" s="6"/>
      <c r="L73" s="6"/>
      <c r="M73" s="9">
        <f t="shared" si="2"/>
        <v>0</v>
      </c>
      <c r="N73" s="9">
        <f t="shared" si="3"/>
        <v>0</v>
      </c>
      <c r="O73" s="6">
        <v>259883.51999999999</v>
      </c>
      <c r="P73" s="6">
        <v>225290.25</v>
      </c>
    </row>
    <row r="74" spans="2:16" x14ac:dyDescent="0.3">
      <c r="B74" s="1" t="s">
        <v>18</v>
      </c>
      <c r="C74" s="3">
        <v>22356968.940000001</v>
      </c>
      <c r="D74" s="3">
        <v>4984402.540000001</v>
      </c>
      <c r="E74" s="3">
        <v>17855391.870000001</v>
      </c>
      <c r="F74" s="3">
        <v>2230624.5199999991</v>
      </c>
      <c r="G74" s="3">
        <v>3472722.67</v>
      </c>
      <c r="H74" s="3">
        <v>445754.4699999998</v>
      </c>
      <c r="I74" s="3">
        <v>3378668.3</v>
      </c>
      <c r="J74" s="3">
        <v>1066483.22</v>
      </c>
      <c r="K74" s="6">
        <v>31237.5</v>
      </c>
      <c r="L74" s="6">
        <v>1666.95</v>
      </c>
      <c r="M74" s="9">
        <f t="shared" si="2"/>
        <v>47094989.280000001</v>
      </c>
      <c r="N74" s="9">
        <f t="shared" si="3"/>
        <v>8728931.6999999993</v>
      </c>
      <c r="O74" s="3">
        <v>124220068.90999997</v>
      </c>
      <c r="P74" s="3">
        <v>20507398.059999995</v>
      </c>
    </row>
    <row r="75" spans="2:16" x14ac:dyDescent="0.3">
      <c r="B75" s="7" t="s">
        <v>38</v>
      </c>
      <c r="C75" s="3"/>
      <c r="D75" s="3"/>
      <c r="E75" s="3"/>
      <c r="F75" s="3"/>
      <c r="G75" s="3"/>
      <c r="H75" s="3"/>
      <c r="I75" s="3"/>
      <c r="J75" s="3"/>
      <c r="K75" s="6"/>
      <c r="L75" s="6"/>
      <c r="M75" s="9">
        <f t="shared" si="2"/>
        <v>0</v>
      </c>
      <c r="N75" s="9">
        <f t="shared" si="3"/>
        <v>0</v>
      </c>
      <c r="O75" s="13">
        <v>3986420.22</v>
      </c>
      <c r="P75" s="13">
        <v>169525.61</v>
      </c>
    </row>
    <row r="76" spans="2:16" x14ac:dyDescent="0.3">
      <c r="B76" s="7" t="s">
        <v>39</v>
      </c>
      <c r="C76" s="3"/>
      <c r="D76" s="3"/>
      <c r="E76" s="3"/>
      <c r="F76" s="3"/>
      <c r="G76" s="3"/>
      <c r="H76" s="3"/>
      <c r="I76" s="3"/>
      <c r="J76" s="3"/>
      <c r="K76" s="6"/>
      <c r="L76" s="6"/>
      <c r="M76" s="9">
        <f t="shared" si="2"/>
        <v>0</v>
      </c>
      <c r="N76" s="9">
        <f t="shared" si="3"/>
        <v>0</v>
      </c>
      <c r="O76" s="13">
        <v>687350</v>
      </c>
      <c r="P76" s="13">
        <v>45630.93</v>
      </c>
    </row>
    <row r="77" spans="2:16" x14ac:dyDescent="0.3">
      <c r="B77" s="7" t="s">
        <v>40</v>
      </c>
      <c r="C77" s="6">
        <v>224560</v>
      </c>
      <c r="D77" s="6">
        <v>90445.4</v>
      </c>
      <c r="E77" s="6">
        <v>33388.5</v>
      </c>
      <c r="F77" s="6">
        <v>4266.4799999999996</v>
      </c>
      <c r="G77" s="6">
        <v>19775.14</v>
      </c>
      <c r="H77" s="6">
        <v>2227.13</v>
      </c>
      <c r="I77" s="6">
        <v>43200</v>
      </c>
      <c r="J77" s="6">
        <v>217724.33</v>
      </c>
      <c r="K77" s="6"/>
      <c r="L77" s="6"/>
      <c r="M77" s="9">
        <f t="shared" si="2"/>
        <v>320923.64</v>
      </c>
      <c r="N77" s="9">
        <f t="shared" si="3"/>
        <v>314663.33999999997</v>
      </c>
      <c r="O77" s="12">
        <v>6499773.1699999999</v>
      </c>
      <c r="P77" s="12">
        <v>1153594.5399999998</v>
      </c>
    </row>
    <row r="78" spans="2:16" x14ac:dyDescent="0.3">
      <c r="B78" s="7" t="s">
        <v>41</v>
      </c>
      <c r="C78" s="6">
        <v>320496</v>
      </c>
      <c r="D78" s="6">
        <v>100295.15</v>
      </c>
      <c r="E78" s="6"/>
      <c r="F78" s="6"/>
      <c r="G78" s="6"/>
      <c r="H78" s="6"/>
      <c r="I78" s="6"/>
      <c r="J78" s="6"/>
      <c r="K78" s="6"/>
      <c r="L78" s="6"/>
      <c r="M78" s="9">
        <f t="shared" si="2"/>
        <v>320496</v>
      </c>
      <c r="N78" s="9">
        <f t="shared" si="3"/>
        <v>100295.15</v>
      </c>
      <c r="O78" s="12">
        <v>3523541.92</v>
      </c>
      <c r="P78" s="12">
        <v>325316.8</v>
      </c>
    </row>
    <row r="79" spans="2:16" x14ac:dyDescent="0.3">
      <c r="B79" s="7" t="s">
        <v>42</v>
      </c>
      <c r="C79" s="6"/>
      <c r="D79" s="6"/>
      <c r="E79" s="6">
        <v>33388.5</v>
      </c>
      <c r="F79" s="6">
        <v>4266.4799999999996</v>
      </c>
      <c r="G79" s="6"/>
      <c r="H79" s="6"/>
      <c r="I79" s="6">
        <v>45000</v>
      </c>
      <c r="J79" s="6">
        <v>27215.54</v>
      </c>
      <c r="K79" s="6"/>
      <c r="L79" s="6"/>
      <c r="M79" s="9">
        <f t="shared" si="2"/>
        <v>78388.5</v>
      </c>
      <c r="N79" s="9">
        <f t="shared" si="3"/>
        <v>31482.02</v>
      </c>
      <c r="O79" s="13">
        <v>161640.5</v>
      </c>
      <c r="P79" s="13">
        <v>60566.36</v>
      </c>
    </row>
    <row r="80" spans="2:16" x14ac:dyDescent="0.3">
      <c r="B80" s="7" t="s">
        <v>43</v>
      </c>
      <c r="C80" s="3">
        <v>21811912.940000001</v>
      </c>
      <c r="D80" s="3">
        <v>4793661.9900000012</v>
      </c>
      <c r="E80" s="3">
        <v>17788614.870000001</v>
      </c>
      <c r="F80" s="3">
        <v>2222091.5599999991</v>
      </c>
      <c r="G80" s="3">
        <v>3452947.53</v>
      </c>
      <c r="H80" s="3">
        <v>443527.33999999979</v>
      </c>
      <c r="I80" s="3">
        <v>3290468.3</v>
      </c>
      <c r="J80" s="3">
        <v>821543.35</v>
      </c>
      <c r="K80" s="6">
        <v>31237.5</v>
      </c>
      <c r="L80" s="6">
        <v>1666.95</v>
      </c>
      <c r="M80" s="9">
        <f t="shared" si="2"/>
        <v>46375181.140000001</v>
      </c>
      <c r="N80" s="9">
        <f t="shared" si="3"/>
        <v>8282491.1900000004</v>
      </c>
      <c r="O80" s="12">
        <v>103120095.59999996</v>
      </c>
      <c r="P80" s="12">
        <v>17736410.399999995</v>
      </c>
    </row>
    <row r="81" spans="2:16" x14ac:dyDescent="0.3">
      <c r="B81" s="7" t="s">
        <v>44</v>
      </c>
      <c r="C81" s="3"/>
      <c r="D81" s="3"/>
      <c r="E81" s="3"/>
      <c r="F81" s="3"/>
      <c r="G81" s="3"/>
      <c r="H81" s="3"/>
      <c r="I81" s="3"/>
      <c r="J81" s="3"/>
      <c r="K81" s="6"/>
      <c r="L81" s="6"/>
      <c r="M81" s="9">
        <f t="shared" si="2"/>
        <v>0</v>
      </c>
      <c r="N81" s="9">
        <f t="shared" si="3"/>
        <v>0</v>
      </c>
      <c r="O81" s="13">
        <v>6241247.5</v>
      </c>
      <c r="P81" s="13">
        <v>1016353.4200000002</v>
      </c>
    </row>
    <row r="82" spans="2:16" x14ac:dyDescent="0.3">
      <c r="B82" s="1" t="s">
        <v>19</v>
      </c>
      <c r="C82" s="6"/>
      <c r="D82" s="6"/>
      <c r="E82" s="6">
        <v>459494.23</v>
      </c>
      <c r="F82" s="6">
        <v>44545.93</v>
      </c>
      <c r="G82" s="6"/>
      <c r="H82" s="6"/>
      <c r="I82" s="6"/>
      <c r="J82" s="3"/>
      <c r="K82" s="6"/>
      <c r="L82" s="6"/>
      <c r="M82" s="9">
        <f t="shared" si="2"/>
        <v>459494.23</v>
      </c>
      <c r="N82" s="9">
        <f t="shared" si="3"/>
        <v>44545.93</v>
      </c>
      <c r="O82" s="6">
        <v>459494.23</v>
      </c>
      <c r="P82" s="6">
        <v>44545.93</v>
      </c>
    </row>
    <row r="83" spans="2:16" x14ac:dyDescent="0.3">
      <c r="B83" s="1" t="s">
        <v>29</v>
      </c>
      <c r="C83" s="6">
        <v>119400</v>
      </c>
      <c r="D83" s="6">
        <v>36105.949999999997</v>
      </c>
      <c r="E83" s="6">
        <v>132866</v>
      </c>
      <c r="F83" s="6">
        <v>49307.29</v>
      </c>
      <c r="G83" s="6">
        <v>1733784.85</v>
      </c>
      <c r="H83" s="6">
        <v>425098.15</v>
      </c>
      <c r="I83" s="6"/>
      <c r="J83" s="3"/>
      <c r="K83" s="6"/>
      <c r="L83" s="6"/>
      <c r="M83" s="9">
        <f t="shared" si="2"/>
        <v>1986050.85</v>
      </c>
      <c r="N83" s="9">
        <f t="shared" si="3"/>
        <v>510511.39</v>
      </c>
      <c r="O83" s="6">
        <v>2095760.7000000002</v>
      </c>
      <c r="P83" s="6">
        <v>528617.42000000004</v>
      </c>
    </row>
    <row r="84" spans="2:16" x14ac:dyDescent="0.3">
      <c r="B84" s="1" t="s">
        <v>21</v>
      </c>
      <c r="C84" s="3"/>
      <c r="D84" s="3"/>
      <c r="E84" s="6">
        <v>3618432</v>
      </c>
      <c r="F84" s="6">
        <v>434889.39</v>
      </c>
      <c r="G84" s="6"/>
      <c r="H84" s="3"/>
      <c r="I84" s="3"/>
      <c r="J84" s="3"/>
      <c r="K84" s="6"/>
      <c r="L84" s="6"/>
      <c r="M84" s="9">
        <f t="shared" si="2"/>
        <v>3618432</v>
      </c>
      <c r="N84" s="9">
        <f t="shared" si="3"/>
        <v>434889.39</v>
      </c>
      <c r="O84" s="6">
        <v>7962945</v>
      </c>
      <c r="P84" s="6">
        <v>909895.85000000009</v>
      </c>
    </row>
    <row r="85" spans="2:16" x14ac:dyDescent="0.3">
      <c r="B85" s="1" t="s">
        <v>22</v>
      </c>
      <c r="C85" s="6">
        <v>173662</v>
      </c>
      <c r="D85" s="6">
        <v>35416.94</v>
      </c>
      <c r="E85" s="6"/>
      <c r="F85" s="6"/>
      <c r="G85" s="6"/>
      <c r="H85" s="3"/>
      <c r="I85" s="3"/>
      <c r="J85" s="3"/>
      <c r="K85" s="6"/>
      <c r="L85" s="6"/>
      <c r="M85" s="9">
        <f t="shared" si="2"/>
        <v>173662</v>
      </c>
      <c r="N85" s="9">
        <f t="shared" si="3"/>
        <v>35416.94</v>
      </c>
      <c r="O85" s="6">
        <v>689821.87</v>
      </c>
      <c r="P85" s="6">
        <v>68330.95</v>
      </c>
    </row>
    <row r="86" spans="2:16" x14ac:dyDescent="0.3">
      <c r="B86" s="1" t="s">
        <v>32</v>
      </c>
      <c r="C86" s="3"/>
      <c r="D86" s="3"/>
      <c r="E86" s="3"/>
      <c r="F86" s="3"/>
      <c r="G86" s="3"/>
      <c r="H86" s="3"/>
      <c r="I86" s="3"/>
      <c r="J86" s="3"/>
      <c r="K86" s="6"/>
      <c r="L86" s="6"/>
      <c r="M86" s="9">
        <f t="shared" si="2"/>
        <v>0</v>
      </c>
      <c r="N86" s="9">
        <f t="shared" si="3"/>
        <v>0</v>
      </c>
      <c r="O86" s="6">
        <v>167438</v>
      </c>
      <c r="P86" s="6">
        <v>34101.07</v>
      </c>
    </row>
    <row r="87" spans="2:16" x14ac:dyDescent="0.3">
      <c r="B87" s="1" t="s">
        <v>23</v>
      </c>
      <c r="C87" s="3"/>
      <c r="D87" s="3"/>
      <c r="E87" s="6">
        <v>2613980</v>
      </c>
      <c r="F87" s="6">
        <v>261084.13</v>
      </c>
      <c r="G87" s="3"/>
      <c r="H87" s="3"/>
      <c r="I87" s="3"/>
      <c r="J87" s="3"/>
      <c r="K87" s="6"/>
      <c r="L87" s="6"/>
      <c r="M87" s="9">
        <f t="shared" si="2"/>
        <v>2613980</v>
      </c>
      <c r="N87" s="9">
        <f t="shared" si="3"/>
        <v>261084.13</v>
      </c>
      <c r="O87" s="6">
        <v>3866309</v>
      </c>
      <c r="P87" s="6">
        <v>367224.74</v>
      </c>
    </row>
    <row r="88" spans="2:16" x14ac:dyDescent="0.3">
      <c r="B88" s="1" t="s">
        <v>45</v>
      </c>
      <c r="C88" s="3"/>
      <c r="D88" s="3"/>
      <c r="E88" s="3"/>
      <c r="F88" s="3"/>
      <c r="G88" s="3"/>
      <c r="H88" s="3"/>
      <c r="I88" s="3"/>
      <c r="J88" s="3"/>
      <c r="K88" s="6"/>
      <c r="L88" s="6"/>
      <c r="M88" s="9">
        <f t="shared" si="2"/>
        <v>0</v>
      </c>
      <c r="N88" s="9">
        <f t="shared" si="3"/>
        <v>0</v>
      </c>
      <c r="O88" s="6">
        <v>385670</v>
      </c>
      <c r="P88" s="6">
        <v>132289.28999999998</v>
      </c>
    </row>
    <row r="89" spans="2:16" x14ac:dyDescent="0.3">
      <c r="B89" s="1" t="s">
        <v>24</v>
      </c>
      <c r="C89" s="6">
        <v>1251816</v>
      </c>
      <c r="D89" s="6">
        <v>81397.14</v>
      </c>
      <c r="E89" s="6">
        <v>1769460.06</v>
      </c>
      <c r="F89" s="6">
        <v>119839.09</v>
      </c>
      <c r="G89" s="3"/>
      <c r="H89" s="3"/>
      <c r="I89" s="3"/>
      <c r="J89" s="3"/>
      <c r="K89" s="6"/>
      <c r="L89" s="6"/>
      <c r="M89" s="9">
        <f t="shared" si="2"/>
        <v>3021276.06</v>
      </c>
      <c r="N89" s="9">
        <f t="shared" si="3"/>
        <v>201236.22999999998</v>
      </c>
      <c r="O89" s="3">
        <v>3021276.06</v>
      </c>
      <c r="P89" s="3">
        <v>201236.22999999998</v>
      </c>
    </row>
    <row r="90" spans="2:16" x14ac:dyDescent="0.3">
      <c r="B90" s="1" t="s">
        <v>25</v>
      </c>
      <c r="C90" s="3">
        <v>22692512</v>
      </c>
      <c r="D90" s="3">
        <v>1669759.73</v>
      </c>
      <c r="E90" s="3"/>
      <c r="F90" s="3"/>
      <c r="G90" s="3"/>
      <c r="H90" s="3"/>
      <c r="I90" s="6">
        <v>20586979.800000001</v>
      </c>
      <c r="J90" s="6">
        <v>1695944.64</v>
      </c>
      <c r="K90" s="6"/>
      <c r="L90" s="6"/>
      <c r="M90" s="9">
        <f t="shared" si="2"/>
        <v>43279491.799999997</v>
      </c>
      <c r="N90" s="9">
        <f t="shared" si="3"/>
        <v>3365704.37</v>
      </c>
      <c r="O90" s="3">
        <v>62871827.360000007</v>
      </c>
      <c r="P90" s="3">
        <v>4922942.1999999993</v>
      </c>
    </row>
    <row r="91" spans="2:16" x14ac:dyDescent="0.3">
      <c r="B91" s="1" t="s">
        <v>46</v>
      </c>
      <c r="C91" s="3"/>
      <c r="D91" s="3"/>
      <c r="E91" s="3"/>
      <c r="F91" s="3"/>
      <c r="G91" s="3"/>
      <c r="H91" s="3"/>
      <c r="I91" s="3"/>
      <c r="J91" s="3"/>
      <c r="K91" s="6"/>
      <c r="L91" s="6"/>
      <c r="M91" s="9">
        <f t="shared" si="2"/>
        <v>0</v>
      </c>
      <c r="N91" s="9">
        <f t="shared" si="3"/>
        <v>0</v>
      </c>
      <c r="O91" s="6">
        <v>943946.13</v>
      </c>
      <c r="P91" s="6">
        <v>235066.51</v>
      </c>
    </row>
    <row r="92" spans="2:16" x14ac:dyDescent="0.3">
      <c r="B92" s="1" t="s">
        <v>26</v>
      </c>
      <c r="C92" s="3"/>
      <c r="D92" s="3"/>
      <c r="E92" s="6">
        <v>4127544</v>
      </c>
      <c r="F92" s="6">
        <v>504831.06</v>
      </c>
      <c r="G92" s="3"/>
      <c r="H92" s="3"/>
      <c r="I92" s="3"/>
      <c r="J92" s="3"/>
      <c r="K92" s="6"/>
      <c r="L92" s="6"/>
      <c r="M92" s="9">
        <f t="shared" si="2"/>
        <v>4127544</v>
      </c>
      <c r="N92" s="9">
        <f t="shared" si="3"/>
        <v>504831.06</v>
      </c>
      <c r="O92" s="6">
        <v>5796699</v>
      </c>
      <c r="P92" s="6">
        <v>661048.27</v>
      </c>
    </row>
    <row r="93" spans="2:16" x14ac:dyDescent="0.3">
      <c r="B93" s="1" t="s">
        <v>27</v>
      </c>
      <c r="C93" s="3"/>
      <c r="D93" s="3"/>
      <c r="E93" s="6">
        <v>1847783</v>
      </c>
      <c r="F93" s="6">
        <v>201970.16</v>
      </c>
      <c r="G93" s="3"/>
      <c r="H93" s="3"/>
      <c r="I93" s="3"/>
      <c r="J93" s="3"/>
      <c r="K93" s="6"/>
      <c r="L93" s="6"/>
      <c r="M93" s="9">
        <f t="shared" si="2"/>
        <v>1847783</v>
      </c>
      <c r="N93" s="9">
        <f t="shared" si="3"/>
        <v>201970.16</v>
      </c>
      <c r="O93" s="6">
        <v>1847783</v>
      </c>
      <c r="P93" s="6">
        <v>201970.16</v>
      </c>
    </row>
    <row r="94" spans="2:16" x14ac:dyDescent="0.3">
      <c r="B94" s="1" t="s">
        <v>28</v>
      </c>
      <c r="C94" s="3">
        <v>32850788.73</v>
      </c>
      <c r="D94" s="3">
        <v>2617791.34</v>
      </c>
      <c r="E94" s="3">
        <v>9226272.1400000006</v>
      </c>
      <c r="F94" s="3">
        <v>1008445.04</v>
      </c>
      <c r="G94" s="6">
        <v>4991292.8599999994</v>
      </c>
      <c r="H94" s="6">
        <v>655902.66999999993</v>
      </c>
      <c r="I94" s="6">
        <v>513136</v>
      </c>
      <c r="J94" s="6">
        <v>81940</v>
      </c>
      <c r="K94" s="6"/>
      <c r="L94" s="6"/>
      <c r="M94" s="9">
        <f t="shared" si="2"/>
        <v>47581489.730000004</v>
      </c>
      <c r="N94" s="9">
        <f t="shared" si="3"/>
        <v>4364079.05</v>
      </c>
      <c r="O94" s="3">
        <v>100104240.89000002</v>
      </c>
      <c r="P94" s="3">
        <v>8264429.8200000022</v>
      </c>
    </row>
    <row r="95" spans="2:16" x14ac:dyDescent="0.3">
      <c r="B95" s="1" t="s">
        <v>71</v>
      </c>
      <c r="C95" s="6">
        <v>0</v>
      </c>
      <c r="D95" s="6">
        <v>1814</v>
      </c>
      <c r="E95" s="6">
        <v>90511</v>
      </c>
      <c r="F95" s="6">
        <v>30065</v>
      </c>
      <c r="G95" s="6">
        <v>0</v>
      </c>
      <c r="H95" s="6">
        <v>11964</v>
      </c>
      <c r="I95" s="6">
        <v>0</v>
      </c>
      <c r="J95" s="6">
        <v>4364</v>
      </c>
      <c r="K95" s="6"/>
      <c r="L95" s="6"/>
      <c r="M95" s="9">
        <f t="shared" si="2"/>
        <v>90511</v>
      </c>
      <c r="N95" s="9">
        <f t="shared" si="3"/>
        <v>48207</v>
      </c>
      <c r="O95" s="3">
        <v>1707673</v>
      </c>
      <c r="P95" s="3">
        <v>233811</v>
      </c>
    </row>
    <row r="96" spans="2:16" x14ac:dyDescent="0.3">
      <c r="B96" s="2">
        <v>2005</v>
      </c>
      <c r="C96" s="3"/>
      <c r="D96" s="3"/>
      <c r="E96" s="3"/>
      <c r="F96" s="3"/>
      <c r="G96" s="3"/>
      <c r="H96" s="3"/>
      <c r="I96" s="3"/>
      <c r="J96" s="3"/>
      <c r="K96" s="6"/>
      <c r="L96" s="6"/>
      <c r="M96" s="9"/>
      <c r="N96" s="9"/>
      <c r="O96" s="3"/>
      <c r="P96" s="3"/>
    </row>
    <row r="97" spans="2:16" x14ac:dyDescent="0.3">
      <c r="B97" s="1" t="s">
        <v>35</v>
      </c>
      <c r="C97" s="6">
        <v>71275.33</v>
      </c>
      <c r="D97" s="6">
        <v>17920.52</v>
      </c>
      <c r="E97" s="3"/>
      <c r="F97" s="3"/>
      <c r="G97" s="3"/>
      <c r="H97" s="3"/>
      <c r="I97" s="3"/>
      <c r="J97" s="3"/>
      <c r="K97" s="6"/>
      <c r="L97" s="6"/>
      <c r="M97" s="9">
        <f t="shared" si="2"/>
        <v>71275.33</v>
      </c>
      <c r="N97" s="9">
        <f t="shared" si="3"/>
        <v>17920.52</v>
      </c>
      <c r="O97" s="6">
        <v>71275.33</v>
      </c>
      <c r="P97" s="6">
        <v>17920.52</v>
      </c>
    </row>
    <row r="98" spans="2:16" x14ac:dyDescent="0.3">
      <c r="B98" s="1" t="s">
        <v>17</v>
      </c>
      <c r="C98" s="3"/>
      <c r="D98" s="3"/>
      <c r="E98" s="3"/>
      <c r="F98" s="3"/>
      <c r="G98" s="3"/>
      <c r="H98" s="3"/>
      <c r="I98" s="3"/>
      <c r="J98" s="3"/>
      <c r="K98" s="6"/>
      <c r="L98" s="6"/>
      <c r="M98" s="9">
        <f t="shared" si="2"/>
        <v>0</v>
      </c>
      <c r="N98" s="9">
        <f t="shared" si="3"/>
        <v>0</v>
      </c>
      <c r="O98" s="6">
        <v>662940.46</v>
      </c>
      <c r="P98" s="6">
        <v>143188.20000000001</v>
      </c>
    </row>
    <row r="99" spans="2:16" x14ac:dyDescent="0.3">
      <c r="B99" s="1" t="s">
        <v>18</v>
      </c>
      <c r="C99" s="3">
        <v>22102912.470000006</v>
      </c>
      <c r="D99" s="3">
        <v>5345211.0199999977</v>
      </c>
      <c r="E99" s="3">
        <v>18509390.149999999</v>
      </c>
      <c r="F99" s="3">
        <v>2560106.7400000002</v>
      </c>
      <c r="G99" s="3">
        <v>6595944.4600000009</v>
      </c>
      <c r="H99" s="3">
        <v>1066652.1199999999</v>
      </c>
      <c r="I99" s="3">
        <v>3476028.0500000003</v>
      </c>
      <c r="J99" s="3">
        <v>1045442.2100000002</v>
      </c>
      <c r="K99" s="6">
        <v>44244</v>
      </c>
      <c r="L99" s="6">
        <v>2229.86</v>
      </c>
      <c r="M99" s="9">
        <f t="shared" si="2"/>
        <v>50728519.130000003</v>
      </c>
      <c r="N99" s="9">
        <f t="shared" si="3"/>
        <v>10019641.949999997</v>
      </c>
      <c r="O99" s="3">
        <v>119379391.08</v>
      </c>
      <c r="P99" s="3">
        <v>20747860.359999985</v>
      </c>
    </row>
    <row r="100" spans="2:16" x14ac:dyDescent="0.3">
      <c r="B100" s="7" t="s">
        <v>38</v>
      </c>
      <c r="C100" s="3"/>
      <c r="D100" s="3"/>
      <c r="E100" s="3"/>
      <c r="F100" s="3"/>
      <c r="G100" s="3"/>
      <c r="H100" s="3"/>
      <c r="I100" s="3"/>
      <c r="J100" s="3"/>
      <c r="K100" s="6"/>
      <c r="L100" s="6"/>
      <c r="M100" s="9">
        <f t="shared" si="2"/>
        <v>0</v>
      </c>
      <c r="N100" s="9">
        <f t="shared" si="3"/>
        <v>0</v>
      </c>
      <c r="O100" s="13">
        <v>1149328.2</v>
      </c>
      <c r="P100" s="13">
        <v>134204.37</v>
      </c>
    </row>
    <row r="101" spans="2:16" x14ac:dyDescent="0.3">
      <c r="B101" s="7" t="s">
        <v>39</v>
      </c>
      <c r="C101" s="3"/>
      <c r="D101" s="3"/>
      <c r="E101" s="3"/>
      <c r="F101" s="3"/>
      <c r="G101" s="3"/>
      <c r="H101" s="3"/>
      <c r="I101" s="3"/>
      <c r="J101" s="3"/>
      <c r="K101" s="6"/>
      <c r="L101" s="6"/>
      <c r="M101" s="9">
        <f t="shared" si="2"/>
        <v>0</v>
      </c>
      <c r="N101" s="9">
        <f t="shared" si="3"/>
        <v>0</v>
      </c>
      <c r="O101" s="13">
        <v>2812383.64</v>
      </c>
      <c r="P101" s="13">
        <v>167577.42000000001</v>
      </c>
    </row>
    <row r="102" spans="2:16" x14ac:dyDescent="0.3">
      <c r="B102" s="7" t="s">
        <v>40</v>
      </c>
      <c r="C102" s="6">
        <v>128295.26</v>
      </c>
      <c r="D102" s="6">
        <v>32256.76</v>
      </c>
      <c r="E102" s="6"/>
      <c r="F102" s="6"/>
      <c r="G102" s="6">
        <v>18518</v>
      </c>
      <c r="H102" s="6">
        <v>2399.9499999999998</v>
      </c>
      <c r="I102" s="3"/>
      <c r="J102" s="3"/>
      <c r="K102" s="6"/>
      <c r="L102" s="6"/>
      <c r="M102" s="9">
        <f t="shared" si="2"/>
        <v>146813.26</v>
      </c>
      <c r="N102" s="9">
        <f t="shared" si="3"/>
        <v>34656.71</v>
      </c>
      <c r="O102" s="12">
        <v>9523226.1099999994</v>
      </c>
      <c r="P102" s="12">
        <v>953363.53000000014</v>
      </c>
    </row>
    <row r="103" spans="2:16" x14ac:dyDescent="0.3">
      <c r="B103" s="7" t="s">
        <v>41</v>
      </c>
      <c r="C103" s="6">
        <v>256590.31</v>
      </c>
      <c r="D103" s="6">
        <v>64513.53</v>
      </c>
      <c r="E103" s="6">
        <v>139455</v>
      </c>
      <c r="F103" s="6">
        <v>28401.68</v>
      </c>
      <c r="G103" s="3"/>
      <c r="H103" s="3"/>
      <c r="I103" s="3"/>
      <c r="J103" s="3"/>
      <c r="K103" s="6"/>
      <c r="L103" s="6"/>
      <c r="M103" s="9">
        <f t="shared" si="2"/>
        <v>396045.31</v>
      </c>
      <c r="N103" s="9">
        <f t="shared" si="3"/>
        <v>92915.209999999992</v>
      </c>
      <c r="O103" s="12">
        <v>8583678.5</v>
      </c>
      <c r="P103" s="12">
        <v>641189.96000000008</v>
      </c>
    </row>
    <row r="104" spans="2:16" x14ac:dyDescent="0.3">
      <c r="B104" s="7" t="s">
        <v>42</v>
      </c>
      <c r="C104" s="3"/>
      <c r="D104" s="3"/>
      <c r="E104" s="6">
        <v>3769</v>
      </c>
      <c r="F104" s="6">
        <v>362.87</v>
      </c>
      <c r="G104" s="3"/>
      <c r="H104" s="3"/>
      <c r="I104" s="6">
        <v>22500</v>
      </c>
      <c r="J104" s="6">
        <v>11339.8</v>
      </c>
      <c r="K104" s="6"/>
      <c r="L104" s="6"/>
      <c r="M104" s="9">
        <f t="shared" si="2"/>
        <v>26269</v>
      </c>
      <c r="N104" s="9">
        <f t="shared" si="3"/>
        <v>11702.67</v>
      </c>
      <c r="O104" s="13">
        <v>26269</v>
      </c>
      <c r="P104" s="13">
        <v>11702.67</v>
      </c>
    </row>
    <row r="105" spans="2:16" x14ac:dyDescent="0.3">
      <c r="B105" s="7" t="s">
        <v>43</v>
      </c>
      <c r="C105" s="3">
        <v>21718026.900000006</v>
      </c>
      <c r="D105" s="3">
        <v>5248440.7299999977</v>
      </c>
      <c r="E105" s="3">
        <v>18366166.149999999</v>
      </c>
      <c r="F105" s="3">
        <v>2531342.1900000004</v>
      </c>
      <c r="G105" s="3">
        <v>6577426.4600000009</v>
      </c>
      <c r="H105" s="3">
        <v>1064252.17</v>
      </c>
      <c r="I105" s="3">
        <v>3453528.0500000003</v>
      </c>
      <c r="J105" s="3">
        <v>1034102.4100000001</v>
      </c>
      <c r="K105" s="6">
        <v>44244</v>
      </c>
      <c r="L105" s="6">
        <v>2229.86</v>
      </c>
      <c r="M105" s="9">
        <f t="shared" si="2"/>
        <v>50159391.560000002</v>
      </c>
      <c r="N105" s="9">
        <f t="shared" si="3"/>
        <v>9880367.3599999975</v>
      </c>
      <c r="O105" s="12">
        <v>94186041.399999991</v>
      </c>
      <c r="P105" s="12">
        <v>17845021.439999986</v>
      </c>
    </row>
    <row r="106" spans="2:16" x14ac:dyDescent="0.3">
      <c r="B106" s="7" t="s">
        <v>44</v>
      </c>
      <c r="C106" s="3"/>
      <c r="D106" s="3"/>
      <c r="E106" s="3"/>
      <c r="F106" s="3"/>
      <c r="G106" s="3"/>
      <c r="H106" s="3"/>
      <c r="I106" s="3"/>
      <c r="J106" s="3"/>
      <c r="K106" s="6"/>
      <c r="L106" s="6"/>
      <c r="M106" s="9">
        <f t="shared" si="2"/>
        <v>0</v>
      </c>
      <c r="N106" s="9">
        <f t="shared" si="3"/>
        <v>0</v>
      </c>
      <c r="O106" s="13">
        <v>3098464.23</v>
      </c>
      <c r="P106" s="13">
        <v>994800.96999999986</v>
      </c>
    </row>
    <row r="107" spans="2:16" x14ac:dyDescent="0.3">
      <c r="B107" s="7" t="s">
        <v>70</v>
      </c>
      <c r="C107" s="3"/>
      <c r="D107" s="3"/>
      <c r="E107" s="3"/>
      <c r="F107" s="3"/>
      <c r="G107" s="3"/>
      <c r="H107" s="3"/>
      <c r="I107" s="3"/>
      <c r="J107" s="3"/>
      <c r="K107" s="6"/>
      <c r="L107" s="6"/>
      <c r="M107" s="9">
        <f t="shared" si="2"/>
        <v>0</v>
      </c>
      <c r="N107" s="9">
        <f t="shared" si="3"/>
        <v>0</v>
      </c>
      <c r="O107" s="6">
        <v>2122.5</v>
      </c>
      <c r="P107" s="6">
        <v>732.55</v>
      </c>
    </row>
    <row r="108" spans="2:16" x14ac:dyDescent="0.3">
      <c r="B108" s="1" t="s">
        <v>19</v>
      </c>
      <c r="C108" s="3"/>
      <c r="D108" s="3"/>
      <c r="E108" s="6">
        <v>450669.49</v>
      </c>
      <c r="F108" s="6">
        <v>49525.93</v>
      </c>
      <c r="G108" s="3"/>
      <c r="H108" s="3"/>
      <c r="I108" s="3"/>
      <c r="J108" s="3"/>
      <c r="K108" s="6"/>
      <c r="L108" s="6"/>
      <c r="M108" s="9">
        <f t="shared" si="2"/>
        <v>450669.49</v>
      </c>
      <c r="N108" s="9">
        <f t="shared" si="3"/>
        <v>49525.93</v>
      </c>
      <c r="O108" s="6">
        <v>450669.49</v>
      </c>
      <c r="P108" s="6">
        <v>49525.93</v>
      </c>
    </row>
    <row r="109" spans="2:16" x14ac:dyDescent="0.3">
      <c r="B109" s="1" t="s">
        <v>29</v>
      </c>
      <c r="C109" s="3"/>
      <c r="D109" s="3"/>
      <c r="E109" s="6">
        <v>34865</v>
      </c>
      <c r="F109" s="6">
        <v>22028.240000000002</v>
      </c>
      <c r="G109" s="3"/>
      <c r="H109" s="3"/>
      <c r="I109" s="3"/>
      <c r="J109" s="3"/>
      <c r="K109" s="6"/>
      <c r="L109" s="6"/>
      <c r="M109" s="9">
        <f t="shared" si="2"/>
        <v>34865</v>
      </c>
      <c r="N109" s="9">
        <f t="shared" si="3"/>
        <v>22028.240000000002</v>
      </c>
      <c r="O109" s="6">
        <v>477004</v>
      </c>
      <c r="P109" s="6">
        <v>111961.54000000001</v>
      </c>
    </row>
    <row r="110" spans="2:16" x14ac:dyDescent="0.3">
      <c r="B110" s="1" t="s">
        <v>21</v>
      </c>
      <c r="C110" s="3"/>
      <c r="D110" s="3"/>
      <c r="E110" s="6">
        <v>2142342</v>
      </c>
      <c r="F110" s="6">
        <v>294835.03000000003</v>
      </c>
      <c r="G110" s="3"/>
      <c r="H110" s="3"/>
      <c r="I110" s="3"/>
      <c r="J110" s="3"/>
      <c r="K110" s="6"/>
      <c r="L110" s="6"/>
      <c r="M110" s="9">
        <f t="shared" si="2"/>
        <v>2142342</v>
      </c>
      <c r="N110" s="9">
        <f t="shared" si="3"/>
        <v>294835.03000000003</v>
      </c>
      <c r="O110" s="6">
        <v>5551739</v>
      </c>
      <c r="P110" s="6">
        <v>729591.52</v>
      </c>
    </row>
    <row r="111" spans="2:16" x14ac:dyDescent="0.3">
      <c r="B111" s="1" t="s">
        <v>36</v>
      </c>
      <c r="C111" s="3"/>
      <c r="D111" s="3"/>
      <c r="E111" s="3"/>
      <c r="F111" s="3"/>
      <c r="G111" s="3"/>
      <c r="H111" s="3"/>
      <c r="I111" s="3"/>
      <c r="J111" s="3"/>
      <c r="K111" s="6"/>
      <c r="L111" s="6"/>
      <c r="M111" s="9">
        <f t="shared" si="2"/>
        <v>0</v>
      </c>
      <c r="N111" s="9">
        <f t="shared" si="3"/>
        <v>0</v>
      </c>
      <c r="O111" s="6">
        <v>174337</v>
      </c>
      <c r="P111" s="6">
        <v>58145.55</v>
      </c>
    </row>
    <row r="112" spans="2:16" x14ac:dyDescent="0.3">
      <c r="B112" s="1" t="s">
        <v>22</v>
      </c>
      <c r="C112" s="6">
        <v>863200</v>
      </c>
      <c r="D112" s="6">
        <v>58694.85</v>
      </c>
      <c r="E112" s="3"/>
      <c r="F112" s="3"/>
      <c r="G112" s="3"/>
      <c r="H112" s="3"/>
      <c r="I112" s="3"/>
      <c r="J112" s="3"/>
      <c r="K112" s="6"/>
      <c r="L112" s="6"/>
      <c r="M112" s="9">
        <f t="shared" si="2"/>
        <v>863200</v>
      </c>
      <c r="N112" s="9">
        <f t="shared" si="3"/>
        <v>58694.85</v>
      </c>
      <c r="O112" s="6">
        <v>994870</v>
      </c>
      <c r="P112" s="6">
        <v>167284.85999999999</v>
      </c>
    </row>
    <row r="113" spans="2:16" x14ac:dyDescent="0.3">
      <c r="B113" s="1" t="s">
        <v>23</v>
      </c>
      <c r="C113" s="3"/>
      <c r="D113" s="3"/>
      <c r="E113" s="6">
        <v>1863160</v>
      </c>
      <c r="F113" s="6">
        <v>245302.75</v>
      </c>
      <c r="G113" s="3"/>
      <c r="H113" s="3"/>
      <c r="I113" s="3"/>
      <c r="J113" s="3"/>
      <c r="K113" s="6"/>
      <c r="L113" s="6"/>
      <c r="M113" s="9">
        <f t="shared" si="2"/>
        <v>1863160</v>
      </c>
      <c r="N113" s="9">
        <f t="shared" si="3"/>
        <v>245302.75</v>
      </c>
      <c r="O113" s="6">
        <v>3727880</v>
      </c>
      <c r="P113" s="6">
        <v>442677.11</v>
      </c>
    </row>
    <row r="114" spans="2:16" x14ac:dyDescent="0.3">
      <c r="B114" s="1" t="s">
        <v>47</v>
      </c>
      <c r="C114" s="3"/>
      <c r="D114" s="3"/>
      <c r="E114" s="6">
        <v>155610</v>
      </c>
      <c r="F114" s="6">
        <v>20166.71</v>
      </c>
      <c r="G114" s="3"/>
      <c r="H114" s="3"/>
      <c r="I114" s="3"/>
      <c r="J114" s="3"/>
      <c r="K114" s="6"/>
      <c r="L114" s="6"/>
      <c r="M114" s="9">
        <f t="shared" si="2"/>
        <v>155610</v>
      </c>
      <c r="N114" s="9">
        <f t="shared" si="3"/>
        <v>20166.71</v>
      </c>
      <c r="O114" s="6">
        <v>155610</v>
      </c>
      <c r="P114" s="6">
        <v>20166.71</v>
      </c>
    </row>
    <row r="115" spans="2:16" x14ac:dyDescent="0.3">
      <c r="B115" s="1" t="s">
        <v>24</v>
      </c>
      <c r="C115" s="6">
        <v>807273</v>
      </c>
      <c r="D115" s="6">
        <v>53455.86</v>
      </c>
      <c r="E115" s="6">
        <v>1805357.44</v>
      </c>
      <c r="F115" s="6">
        <v>119408.17</v>
      </c>
      <c r="G115" s="3"/>
      <c r="H115" s="3"/>
      <c r="I115" s="3"/>
      <c r="J115" s="3"/>
      <c r="K115" s="6"/>
      <c r="L115" s="6"/>
      <c r="M115" s="9">
        <f t="shared" si="2"/>
        <v>2612630.44</v>
      </c>
      <c r="N115" s="9">
        <f t="shared" si="3"/>
        <v>172864.03</v>
      </c>
      <c r="O115" s="6">
        <v>2612630.44</v>
      </c>
      <c r="P115" s="6">
        <v>172864.03</v>
      </c>
    </row>
    <row r="116" spans="2:16" x14ac:dyDescent="0.3">
      <c r="B116" s="1" t="s">
        <v>25</v>
      </c>
      <c r="C116" s="9">
        <v>10853044</v>
      </c>
      <c r="D116" s="9">
        <v>1203506.6200000001</v>
      </c>
      <c r="E116" s="3"/>
      <c r="F116" s="3"/>
      <c r="G116" s="3"/>
      <c r="H116" s="3"/>
      <c r="I116" s="6">
        <v>3553764.31</v>
      </c>
      <c r="J116" s="6">
        <v>373427.14</v>
      </c>
      <c r="K116" s="6"/>
      <c r="L116" s="6"/>
      <c r="M116" s="9">
        <f t="shared" si="2"/>
        <v>14406808.310000001</v>
      </c>
      <c r="N116" s="9">
        <f t="shared" si="3"/>
        <v>1576933.7600000002</v>
      </c>
      <c r="O116" s="3">
        <v>24179732.049999997</v>
      </c>
      <c r="P116" s="3">
        <v>2608211.7700000005</v>
      </c>
    </row>
    <row r="117" spans="2:16" x14ac:dyDescent="0.3">
      <c r="B117" s="1" t="s">
        <v>48</v>
      </c>
      <c r="C117" s="3"/>
      <c r="D117" s="3"/>
      <c r="E117" s="3"/>
      <c r="F117" s="3"/>
      <c r="G117" s="3"/>
      <c r="H117" s="3"/>
      <c r="I117" s="6"/>
      <c r="J117" s="6"/>
      <c r="K117" s="6"/>
      <c r="L117" s="6"/>
      <c r="M117" s="9">
        <f t="shared" si="2"/>
        <v>0</v>
      </c>
      <c r="N117" s="9">
        <f t="shared" si="3"/>
        <v>0</v>
      </c>
      <c r="O117" s="6">
        <v>15700</v>
      </c>
      <c r="P117" s="6">
        <v>3560.7</v>
      </c>
    </row>
    <row r="118" spans="2:16" x14ac:dyDescent="0.3">
      <c r="B118" s="1" t="s">
        <v>26</v>
      </c>
      <c r="C118" s="3"/>
      <c r="D118" s="3"/>
      <c r="E118" s="6">
        <v>2621988.5</v>
      </c>
      <c r="F118" s="6">
        <v>377665.52999999997</v>
      </c>
      <c r="G118" s="3"/>
      <c r="H118" s="3"/>
      <c r="I118" s="3"/>
      <c r="J118" s="3"/>
      <c r="K118" s="6"/>
      <c r="L118" s="6"/>
      <c r="M118" s="9">
        <f t="shared" si="2"/>
        <v>2621988.5</v>
      </c>
      <c r="N118" s="9">
        <f t="shared" si="3"/>
        <v>377665.52999999997</v>
      </c>
      <c r="O118" s="6">
        <v>3955084.5</v>
      </c>
      <c r="P118" s="6">
        <v>500815.85</v>
      </c>
    </row>
    <row r="119" spans="2:16" x14ac:dyDescent="0.3">
      <c r="B119" s="1" t="s">
        <v>49</v>
      </c>
      <c r="C119" s="3"/>
      <c r="D119" s="3"/>
      <c r="E119" s="6">
        <v>158300</v>
      </c>
      <c r="F119" s="6">
        <v>22407.46</v>
      </c>
      <c r="G119" s="3"/>
      <c r="H119" s="3"/>
      <c r="I119" s="3"/>
      <c r="J119" s="3"/>
      <c r="K119" s="6"/>
      <c r="L119" s="6"/>
      <c r="M119" s="9">
        <f t="shared" si="2"/>
        <v>158300</v>
      </c>
      <c r="N119" s="9">
        <f t="shared" si="3"/>
        <v>22407.46</v>
      </c>
      <c r="O119" s="6">
        <v>158300</v>
      </c>
      <c r="P119" s="6">
        <v>22407.46</v>
      </c>
    </row>
    <row r="120" spans="2:16" x14ac:dyDescent="0.3">
      <c r="B120" s="1" t="s">
        <v>27</v>
      </c>
      <c r="C120" s="3"/>
      <c r="D120" s="3"/>
      <c r="E120" s="6">
        <v>217620</v>
      </c>
      <c r="F120" s="6">
        <v>21228.12</v>
      </c>
      <c r="G120" s="3"/>
      <c r="H120" s="3"/>
      <c r="I120" s="3"/>
      <c r="J120" s="3"/>
      <c r="K120" s="6"/>
      <c r="L120" s="6"/>
      <c r="M120" s="9">
        <f t="shared" si="2"/>
        <v>217620</v>
      </c>
      <c r="N120" s="9">
        <f t="shared" si="3"/>
        <v>21228.12</v>
      </c>
      <c r="O120" s="6">
        <v>488870</v>
      </c>
      <c r="P120" s="6">
        <v>68010.27</v>
      </c>
    </row>
    <row r="121" spans="2:16" x14ac:dyDescent="0.3">
      <c r="B121" s="1" t="s">
        <v>28</v>
      </c>
      <c r="C121" s="3">
        <v>26643772.890000001</v>
      </c>
      <c r="D121" s="3">
        <v>3028636.6500000004</v>
      </c>
      <c r="E121" s="3">
        <v>6966845.7400000002</v>
      </c>
      <c r="F121" s="3">
        <v>766361.47000000009</v>
      </c>
      <c r="G121" s="6">
        <v>5178553.7799999993</v>
      </c>
      <c r="H121" s="6">
        <v>586521.62</v>
      </c>
      <c r="I121" s="6">
        <v>11330262.449999999</v>
      </c>
      <c r="J121" s="6">
        <v>1335262.53</v>
      </c>
      <c r="K121" s="6"/>
      <c r="L121" s="6"/>
      <c r="M121" s="9">
        <f t="shared" si="2"/>
        <v>50119434.859999999</v>
      </c>
      <c r="N121" s="9">
        <f t="shared" si="3"/>
        <v>5716782.2700000005</v>
      </c>
      <c r="O121" s="3">
        <v>104501612.5</v>
      </c>
      <c r="P121" s="3">
        <v>9887310.8300000001</v>
      </c>
    </row>
    <row r="122" spans="2:16" x14ac:dyDescent="0.3">
      <c r="B122" s="1" t="s">
        <v>71</v>
      </c>
      <c r="C122" s="6">
        <v>62586</v>
      </c>
      <c r="D122" s="6">
        <v>7756</v>
      </c>
      <c r="E122" s="6">
        <v>1</v>
      </c>
      <c r="F122" s="6">
        <v>406</v>
      </c>
      <c r="G122" s="6">
        <v>4</v>
      </c>
      <c r="H122" s="6">
        <v>2219</v>
      </c>
      <c r="I122" s="6">
        <v>1</v>
      </c>
      <c r="J122" s="6">
        <v>857</v>
      </c>
      <c r="K122" s="6"/>
      <c r="L122" s="6"/>
      <c r="M122" s="9">
        <f t="shared" si="2"/>
        <v>62592</v>
      </c>
      <c r="N122" s="9">
        <f t="shared" si="3"/>
        <v>11238</v>
      </c>
      <c r="O122" s="3">
        <v>192007</v>
      </c>
      <c r="P122" s="3">
        <v>93879</v>
      </c>
    </row>
    <row r="123" spans="2:16" x14ac:dyDescent="0.3">
      <c r="B123" s="2">
        <v>2006</v>
      </c>
      <c r="C123" s="3"/>
      <c r="D123" s="3"/>
      <c r="E123" s="3"/>
      <c r="F123" s="3"/>
      <c r="G123" s="3"/>
      <c r="H123" s="3"/>
      <c r="I123" s="3"/>
      <c r="J123" s="3"/>
      <c r="K123" s="6"/>
      <c r="L123" s="6"/>
      <c r="M123" s="9"/>
      <c r="N123" s="9"/>
      <c r="O123" s="3"/>
      <c r="P123" s="3"/>
    </row>
    <row r="124" spans="2:16" x14ac:dyDescent="0.3">
      <c r="B124" s="1" t="s">
        <v>35</v>
      </c>
      <c r="C124" s="6">
        <v>205177</v>
      </c>
      <c r="D124" s="6">
        <v>96671</v>
      </c>
      <c r="E124" s="6"/>
      <c r="F124" s="6"/>
      <c r="G124" s="3"/>
      <c r="H124" s="3"/>
      <c r="I124" s="3"/>
      <c r="J124" s="3"/>
      <c r="K124" s="6"/>
      <c r="L124" s="6"/>
      <c r="M124" s="9">
        <f t="shared" si="2"/>
        <v>205177</v>
      </c>
      <c r="N124" s="9">
        <f t="shared" si="3"/>
        <v>96671</v>
      </c>
      <c r="O124" s="6">
        <v>205177</v>
      </c>
      <c r="P124" s="6">
        <v>96671</v>
      </c>
    </row>
    <row r="125" spans="2:16" x14ac:dyDescent="0.3">
      <c r="B125" s="1" t="s">
        <v>17</v>
      </c>
      <c r="C125" s="3"/>
      <c r="D125" s="3"/>
      <c r="E125" s="3"/>
      <c r="F125" s="3"/>
      <c r="G125" s="3"/>
      <c r="H125" s="3"/>
      <c r="I125" s="3"/>
      <c r="J125" s="3"/>
      <c r="K125" s="6"/>
      <c r="L125" s="6"/>
      <c r="M125" s="9">
        <f t="shared" si="2"/>
        <v>0</v>
      </c>
      <c r="N125" s="9">
        <f t="shared" si="3"/>
        <v>0</v>
      </c>
      <c r="O125" s="6">
        <v>185765</v>
      </c>
      <c r="P125" s="6">
        <v>20412</v>
      </c>
    </row>
    <row r="126" spans="2:16" x14ac:dyDescent="0.3">
      <c r="B126" s="1" t="s">
        <v>18</v>
      </c>
      <c r="C126" s="3">
        <v>21907300</v>
      </c>
      <c r="D126" s="3">
        <v>5760941</v>
      </c>
      <c r="E126" s="3">
        <v>16298112</v>
      </c>
      <c r="F126" s="3">
        <v>2320002</v>
      </c>
      <c r="G126" s="3">
        <v>3165019</v>
      </c>
      <c r="H126" s="3">
        <v>462821</v>
      </c>
      <c r="I126" s="3">
        <v>3514834</v>
      </c>
      <c r="J126" s="3">
        <v>1510437</v>
      </c>
      <c r="K126" s="6">
        <v>124255</v>
      </c>
      <c r="L126" s="6">
        <v>5767</v>
      </c>
      <c r="M126" s="9">
        <f t="shared" si="2"/>
        <v>45009520</v>
      </c>
      <c r="N126" s="9">
        <f t="shared" si="3"/>
        <v>10059968</v>
      </c>
      <c r="O126" s="10">
        <v>110396491</v>
      </c>
      <c r="P126" s="10">
        <v>20221491</v>
      </c>
    </row>
    <row r="127" spans="2:16" x14ac:dyDescent="0.3">
      <c r="B127" s="7" t="s">
        <v>38</v>
      </c>
      <c r="C127" s="6"/>
      <c r="D127" s="6"/>
      <c r="E127" s="6">
        <v>1085039</v>
      </c>
      <c r="F127" s="6">
        <v>114650</v>
      </c>
      <c r="G127" s="6"/>
      <c r="H127" s="3"/>
      <c r="I127" s="3"/>
      <c r="J127" s="3"/>
      <c r="K127" s="6"/>
      <c r="L127" s="6"/>
      <c r="M127" s="9">
        <f t="shared" si="2"/>
        <v>1085039</v>
      </c>
      <c r="N127" s="9">
        <f t="shared" si="3"/>
        <v>114650</v>
      </c>
      <c r="O127" s="13">
        <v>1576883</v>
      </c>
      <c r="P127" s="13">
        <v>167489</v>
      </c>
    </row>
    <row r="128" spans="2:16" x14ac:dyDescent="0.3">
      <c r="B128" s="7" t="s">
        <v>39</v>
      </c>
      <c r="C128" s="6">
        <v>24000</v>
      </c>
      <c r="D128" s="6">
        <v>21772</v>
      </c>
      <c r="E128" s="6"/>
      <c r="F128" s="6"/>
      <c r="G128" s="6"/>
      <c r="H128" s="6"/>
      <c r="I128" s="6"/>
      <c r="J128" s="3"/>
      <c r="K128" s="6"/>
      <c r="L128" s="6"/>
      <c r="M128" s="9">
        <f t="shared" si="2"/>
        <v>24000</v>
      </c>
      <c r="N128" s="9">
        <f t="shared" si="3"/>
        <v>21772</v>
      </c>
      <c r="O128" s="13">
        <v>5764182</v>
      </c>
      <c r="P128" s="13">
        <v>411130</v>
      </c>
    </row>
    <row r="129" spans="2:16" x14ac:dyDescent="0.3">
      <c r="B129" s="7" t="s">
        <v>40</v>
      </c>
      <c r="C129" s="6">
        <v>180572</v>
      </c>
      <c r="D129" s="6">
        <v>230868</v>
      </c>
      <c r="E129" s="6">
        <v>17050</v>
      </c>
      <c r="F129" s="6">
        <v>27587</v>
      </c>
      <c r="G129" s="6">
        <v>14815</v>
      </c>
      <c r="H129" s="6">
        <v>1920</v>
      </c>
      <c r="I129" s="6"/>
      <c r="J129" s="3"/>
      <c r="K129" s="6"/>
      <c r="L129" s="6"/>
      <c r="M129" s="9">
        <f t="shared" si="2"/>
        <v>212437</v>
      </c>
      <c r="N129" s="9">
        <f t="shared" si="3"/>
        <v>260375</v>
      </c>
      <c r="O129" s="12">
        <v>10257345</v>
      </c>
      <c r="P129" s="12">
        <v>911527</v>
      </c>
    </row>
    <row r="130" spans="2:16" x14ac:dyDescent="0.3">
      <c r="B130" s="7" t="s">
        <v>41</v>
      </c>
      <c r="C130" s="6">
        <v>342937</v>
      </c>
      <c r="D130" s="6">
        <v>66805</v>
      </c>
      <c r="E130" s="6">
        <v>119768</v>
      </c>
      <c r="F130" s="6">
        <v>25753</v>
      </c>
      <c r="G130" s="6"/>
      <c r="H130" s="6"/>
      <c r="I130" s="6"/>
      <c r="J130" s="3"/>
      <c r="K130" s="6"/>
      <c r="L130" s="6"/>
      <c r="M130" s="9">
        <f t="shared" si="2"/>
        <v>462705</v>
      </c>
      <c r="N130" s="9">
        <f t="shared" si="3"/>
        <v>92558</v>
      </c>
      <c r="O130" s="12">
        <v>10074469</v>
      </c>
      <c r="P130" s="12">
        <v>1021557</v>
      </c>
    </row>
    <row r="131" spans="2:16" x14ac:dyDescent="0.3">
      <c r="B131" s="7" t="s">
        <v>42</v>
      </c>
      <c r="C131" s="6"/>
      <c r="D131" s="6"/>
      <c r="E131" s="6">
        <v>361680</v>
      </c>
      <c r="F131" s="6">
        <v>38217</v>
      </c>
      <c r="G131" s="6"/>
      <c r="H131" s="6"/>
      <c r="I131" s="6"/>
      <c r="J131" s="3"/>
      <c r="K131" s="6"/>
      <c r="L131" s="6"/>
      <c r="M131" s="9">
        <f t="shared" si="2"/>
        <v>361680</v>
      </c>
      <c r="N131" s="9">
        <f t="shared" si="3"/>
        <v>38217</v>
      </c>
      <c r="O131" s="13">
        <v>764281</v>
      </c>
      <c r="P131" s="13">
        <v>153466</v>
      </c>
    </row>
    <row r="132" spans="2:16" x14ac:dyDescent="0.3">
      <c r="B132" s="7" t="s">
        <v>43</v>
      </c>
      <c r="C132" s="3">
        <v>21359791</v>
      </c>
      <c r="D132" s="3">
        <v>5441496</v>
      </c>
      <c r="E132" s="3">
        <v>14714575</v>
      </c>
      <c r="F132" s="3">
        <v>2113795</v>
      </c>
      <c r="G132" s="3">
        <v>3150204</v>
      </c>
      <c r="H132" s="3">
        <v>460901</v>
      </c>
      <c r="I132" s="3">
        <v>3514834</v>
      </c>
      <c r="J132" s="3">
        <v>1510437</v>
      </c>
      <c r="K132" s="6">
        <v>124255</v>
      </c>
      <c r="L132" s="6">
        <v>5767</v>
      </c>
      <c r="M132" s="9">
        <f t="shared" si="2"/>
        <v>42863659</v>
      </c>
      <c r="N132" s="9">
        <f t="shared" si="3"/>
        <v>9532396</v>
      </c>
      <c r="O132" s="12">
        <v>79999690</v>
      </c>
      <c r="P132" s="12">
        <v>17148100</v>
      </c>
    </row>
    <row r="133" spans="2:16" x14ac:dyDescent="0.3">
      <c r="B133" s="7" t="s">
        <v>44</v>
      </c>
      <c r="C133" s="3"/>
      <c r="D133" s="3"/>
      <c r="E133" s="3"/>
      <c r="F133" s="3"/>
      <c r="G133" s="3"/>
      <c r="H133" s="3"/>
      <c r="I133" s="3"/>
      <c r="J133" s="3"/>
      <c r="K133" s="6"/>
      <c r="L133" s="6"/>
      <c r="M133" s="9">
        <f t="shared" si="2"/>
        <v>0</v>
      </c>
      <c r="N133" s="9">
        <f t="shared" si="3"/>
        <v>0</v>
      </c>
      <c r="O133" s="13">
        <v>1959641</v>
      </c>
      <c r="P133" s="13">
        <v>408222</v>
      </c>
    </row>
    <row r="134" spans="2:16" x14ac:dyDescent="0.3">
      <c r="B134" s="1" t="s">
        <v>19</v>
      </c>
      <c r="C134" s="3"/>
      <c r="D134" s="3"/>
      <c r="E134" s="3"/>
      <c r="F134" s="3"/>
      <c r="G134" s="3"/>
      <c r="H134" s="3"/>
      <c r="I134" s="3"/>
      <c r="J134" s="3"/>
      <c r="K134" s="6"/>
      <c r="L134" s="6"/>
      <c r="M134" s="9">
        <f t="shared" si="2"/>
        <v>0</v>
      </c>
      <c r="N134" s="9">
        <f t="shared" si="3"/>
        <v>0</v>
      </c>
      <c r="O134" s="6">
        <v>348396</v>
      </c>
      <c r="P134" s="6">
        <v>33880</v>
      </c>
    </row>
    <row r="135" spans="2:16" x14ac:dyDescent="0.3">
      <c r="B135" s="1" t="s">
        <v>29</v>
      </c>
      <c r="C135" s="3"/>
      <c r="D135" s="3"/>
      <c r="E135" s="6">
        <v>348396</v>
      </c>
      <c r="F135" s="6">
        <v>33880</v>
      </c>
      <c r="G135" s="3"/>
      <c r="H135" s="3"/>
      <c r="I135" s="3"/>
      <c r="J135" s="3"/>
      <c r="K135" s="6"/>
      <c r="L135" s="6"/>
      <c r="M135" s="9">
        <f t="shared" ref="M135:M198" si="4">C135+E135+G135+I135+K135</f>
        <v>348396</v>
      </c>
      <c r="N135" s="9">
        <f t="shared" ref="N135:N198" si="5">D135+F135+H135+J135+L135</f>
        <v>33880</v>
      </c>
      <c r="O135" s="3">
        <v>1064911</v>
      </c>
      <c r="P135" s="3">
        <v>458472</v>
      </c>
    </row>
    <row r="136" spans="2:16" x14ac:dyDescent="0.3">
      <c r="B136" s="1" t="s">
        <v>21</v>
      </c>
      <c r="C136" s="6">
        <v>31250</v>
      </c>
      <c r="D136" s="6">
        <v>11340</v>
      </c>
      <c r="E136" s="6">
        <v>80517</v>
      </c>
      <c r="F136" s="6">
        <v>11226</v>
      </c>
      <c r="G136" s="3"/>
      <c r="H136" s="3"/>
      <c r="I136" s="3"/>
      <c r="J136" s="3"/>
      <c r="K136" s="6"/>
      <c r="L136" s="6"/>
      <c r="M136" s="9">
        <f t="shared" si="4"/>
        <v>111767</v>
      </c>
      <c r="N136" s="9">
        <f t="shared" si="5"/>
        <v>22566</v>
      </c>
      <c r="O136" s="6">
        <v>11672246</v>
      </c>
      <c r="P136" s="6">
        <v>1347534</v>
      </c>
    </row>
    <row r="137" spans="2:16" x14ac:dyDescent="0.3">
      <c r="B137" s="1" t="s">
        <v>36</v>
      </c>
      <c r="C137" s="6"/>
      <c r="D137" s="6"/>
      <c r="E137" s="6">
        <v>874346</v>
      </c>
      <c r="F137" s="6">
        <v>121282</v>
      </c>
      <c r="G137" s="3"/>
      <c r="H137" s="3"/>
      <c r="I137" s="3"/>
      <c r="J137" s="3"/>
      <c r="K137" s="6"/>
      <c r="L137" s="6"/>
      <c r="M137" s="9">
        <f t="shared" si="4"/>
        <v>874346</v>
      </c>
      <c r="N137" s="9">
        <f t="shared" si="5"/>
        <v>121282</v>
      </c>
      <c r="O137" s="6">
        <v>596377</v>
      </c>
      <c r="P137" s="6">
        <v>108765</v>
      </c>
    </row>
    <row r="138" spans="2:16" x14ac:dyDescent="0.3">
      <c r="B138" s="1" t="s">
        <v>22</v>
      </c>
      <c r="C138" s="6"/>
      <c r="D138" s="6"/>
      <c r="E138" s="6">
        <v>126595</v>
      </c>
      <c r="F138" s="6">
        <v>21119</v>
      </c>
      <c r="G138" s="3"/>
      <c r="H138" s="3"/>
      <c r="I138" s="3"/>
      <c r="J138" s="3"/>
      <c r="K138" s="6"/>
      <c r="L138" s="6"/>
      <c r="M138" s="9">
        <f t="shared" si="4"/>
        <v>126595</v>
      </c>
      <c r="N138" s="9">
        <f t="shared" si="5"/>
        <v>21119</v>
      </c>
      <c r="O138" s="6">
        <v>360642</v>
      </c>
      <c r="P138" s="6">
        <v>104779</v>
      </c>
    </row>
    <row r="139" spans="2:16" x14ac:dyDescent="0.3">
      <c r="B139" s="1" t="s">
        <v>23</v>
      </c>
      <c r="C139" s="6"/>
      <c r="D139" s="6"/>
      <c r="E139" s="6"/>
      <c r="F139" s="6"/>
      <c r="G139" s="3"/>
      <c r="H139" s="3"/>
      <c r="I139" s="3"/>
      <c r="J139" s="3"/>
      <c r="K139" s="6"/>
      <c r="L139" s="6"/>
      <c r="M139" s="9">
        <f t="shared" si="4"/>
        <v>0</v>
      </c>
      <c r="N139" s="9">
        <f t="shared" si="5"/>
        <v>0</v>
      </c>
      <c r="O139" s="6">
        <v>3181452</v>
      </c>
      <c r="P139" s="6">
        <v>436336</v>
      </c>
    </row>
    <row r="140" spans="2:16" x14ac:dyDescent="0.3">
      <c r="B140" s="1" t="s">
        <v>47</v>
      </c>
      <c r="C140" s="6"/>
      <c r="D140" s="6"/>
      <c r="E140" s="6">
        <v>3181452</v>
      </c>
      <c r="F140" s="6">
        <v>436336</v>
      </c>
      <c r="G140" s="3"/>
      <c r="H140" s="3"/>
      <c r="I140" s="3"/>
      <c r="J140" s="3"/>
      <c r="K140" s="6"/>
      <c r="L140" s="6"/>
      <c r="M140" s="9">
        <f t="shared" si="4"/>
        <v>3181452</v>
      </c>
      <c r="N140" s="9">
        <f t="shared" si="5"/>
        <v>436336</v>
      </c>
      <c r="O140" s="6">
        <v>1015814</v>
      </c>
      <c r="P140" s="6">
        <v>148190</v>
      </c>
    </row>
    <row r="141" spans="2:16" x14ac:dyDescent="0.3">
      <c r="B141" s="1" t="s">
        <v>24</v>
      </c>
      <c r="C141" s="6"/>
      <c r="D141" s="6"/>
      <c r="E141" s="6">
        <v>1015814</v>
      </c>
      <c r="F141" s="6">
        <v>148190</v>
      </c>
      <c r="G141" s="3"/>
      <c r="H141" s="3"/>
      <c r="I141" s="3"/>
      <c r="J141" s="3"/>
      <c r="K141" s="6"/>
      <c r="L141" s="6"/>
      <c r="M141" s="9">
        <f t="shared" si="4"/>
        <v>1015814</v>
      </c>
      <c r="N141" s="9">
        <f t="shared" si="5"/>
        <v>148190</v>
      </c>
      <c r="O141" s="3">
        <v>4520786</v>
      </c>
      <c r="P141" s="3">
        <v>304042</v>
      </c>
    </row>
    <row r="142" spans="2:16" x14ac:dyDescent="0.3">
      <c r="B142" s="1" t="s">
        <v>25</v>
      </c>
      <c r="C142" s="6">
        <v>1789659</v>
      </c>
      <c r="D142" s="6">
        <v>122923</v>
      </c>
      <c r="E142" s="6">
        <v>2731127</v>
      </c>
      <c r="F142" s="6">
        <v>181119</v>
      </c>
      <c r="G142" s="3"/>
      <c r="H142" s="3"/>
      <c r="I142" s="3"/>
      <c r="J142" s="3"/>
      <c r="K142" s="6"/>
      <c r="L142" s="6"/>
      <c r="M142" s="9">
        <f t="shared" si="4"/>
        <v>4520786</v>
      </c>
      <c r="N142" s="9">
        <f t="shared" si="5"/>
        <v>304042</v>
      </c>
      <c r="O142" s="3">
        <v>12668317</v>
      </c>
      <c r="P142" s="3">
        <v>2229412</v>
      </c>
    </row>
    <row r="143" spans="2:16" x14ac:dyDescent="0.3">
      <c r="B143" s="1" t="s">
        <v>48</v>
      </c>
      <c r="C143" s="6">
        <v>1684770</v>
      </c>
      <c r="D143" s="6">
        <v>289585</v>
      </c>
      <c r="E143" s="6"/>
      <c r="F143" s="6"/>
      <c r="G143" s="6"/>
      <c r="H143" s="6"/>
      <c r="I143" s="6">
        <v>2653854</v>
      </c>
      <c r="J143" s="6">
        <v>388375</v>
      </c>
      <c r="K143" s="6"/>
      <c r="L143" s="6"/>
      <c r="M143" s="9">
        <f t="shared" si="4"/>
        <v>4338624</v>
      </c>
      <c r="N143" s="9">
        <f t="shared" si="5"/>
        <v>677960</v>
      </c>
      <c r="O143" s="6">
        <v>29713</v>
      </c>
      <c r="P143" s="6">
        <v>5942</v>
      </c>
    </row>
    <row r="144" spans="2:16" x14ac:dyDescent="0.3">
      <c r="B144" s="1" t="s">
        <v>26</v>
      </c>
      <c r="C144" s="6"/>
      <c r="D144" s="6"/>
      <c r="E144" s="6"/>
      <c r="F144" s="6"/>
      <c r="G144" s="6"/>
      <c r="H144" s="6"/>
      <c r="I144" s="6"/>
      <c r="J144" s="6"/>
      <c r="K144" s="6"/>
      <c r="L144" s="6"/>
      <c r="M144" s="9">
        <f t="shared" si="4"/>
        <v>0</v>
      </c>
      <c r="N144" s="9">
        <f t="shared" si="5"/>
        <v>0</v>
      </c>
      <c r="O144" s="6">
        <v>1002732</v>
      </c>
      <c r="P144" s="6">
        <v>146184</v>
      </c>
    </row>
    <row r="145" spans="2:16" x14ac:dyDescent="0.3">
      <c r="B145" s="1" t="s">
        <v>34</v>
      </c>
      <c r="C145" s="6"/>
      <c r="D145" s="6"/>
      <c r="E145" s="6">
        <v>815097</v>
      </c>
      <c r="F145" s="6">
        <v>127133</v>
      </c>
      <c r="G145" s="6"/>
      <c r="H145" s="6"/>
      <c r="I145" s="6"/>
      <c r="J145" s="6"/>
      <c r="K145" s="6"/>
      <c r="L145" s="6"/>
      <c r="M145" s="9">
        <f t="shared" si="4"/>
        <v>815097</v>
      </c>
      <c r="N145" s="9">
        <f t="shared" si="5"/>
        <v>127133</v>
      </c>
      <c r="O145" s="6">
        <v>107920</v>
      </c>
      <c r="P145" s="6">
        <v>18280</v>
      </c>
    </row>
    <row r="146" spans="2:16" x14ac:dyDescent="0.3">
      <c r="B146" s="1" t="s">
        <v>49</v>
      </c>
      <c r="C146" s="6"/>
      <c r="D146" s="6"/>
      <c r="E146" s="6">
        <v>107920</v>
      </c>
      <c r="F146" s="6">
        <v>18280</v>
      </c>
      <c r="G146" s="6"/>
      <c r="H146" s="6"/>
      <c r="I146" s="6"/>
      <c r="J146" s="6"/>
      <c r="K146" s="6"/>
      <c r="L146" s="6"/>
      <c r="M146" s="9">
        <f t="shared" si="4"/>
        <v>107920</v>
      </c>
      <c r="N146" s="9">
        <f t="shared" si="5"/>
        <v>18280</v>
      </c>
      <c r="O146" s="6">
        <v>38720</v>
      </c>
      <c r="P146" s="6">
        <v>96800</v>
      </c>
    </row>
    <row r="147" spans="2:16" x14ac:dyDescent="0.3">
      <c r="B147" s="1" t="s">
        <v>27</v>
      </c>
      <c r="C147" s="3"/>
      <c r="D147" s="3"/>
      <c r="E147" s="6">
        <v>1300533</v>
      </c>
      <c r="F147" s="6">
        <v>191053</v>
      </c>
      <c r="G147" s="3"/>
      <c r="H147" s="3"/>
      <c r="I147" s="3"/>
      <c r="J147" s="3"/>
      <c r="K147" s="6"/>
      <c r="L147" s="6"/>
      <c r="M147" s="9">
        <f t="shared" si="4"/>
        <v>1300533</v>
      </c>
      <c r="N147" s="9">
        <f t="shared" si="5"/>
        <v>191053</v>
      </c>
      <c r="O147" s="6">
        <v>1391436</v>
      </c>
      <c r="P147" s="6">
        <v>210688</v>
      </c>
    </row>
    <row r="148" spans="2:16" x14ac:dyDescent="0.3">
      <c r="B148" s="1" t="s">
        <v>28</v>
      </c>
      <c r="C148" s="3">
        <v>27656622</v>
      </c>
      <c r="D148" s="3">
        <v>3143051</v>
      </c>
      <c r="E148" s="3">
        <v>4214836</v>
      </c>
      <c r="F148" s="3">
        <v>552574</v>
      </c>
      <c r="G148" s="6">
        <v>5876881</v>
      </c>
      <c r="H148" s="6">
        <v>746144</v>
      </c>
      <c r="I148" s="6">
        <v>11574983</v>
      </c>
      <c r="J148" s="6">
        <v>1588494</v>
      </c>
      <c r="K148" s="6"/>
      <c r="L148" s="6"/>
      <c r="M148" s="9">
        <f t="shared" si="4"/>
        <v>49323322</v>
      </c>
      <c r="N148" s="9">
        <f t="shared" si="5"/>
        <v>6030263</v>
      </c>
      <c r="O148" s="3">
        <v>97294593</v>
      </c>
      <c r="P148" s="3">
        <v>11103774</v>
      </c>
    </row>
    <row r="149" spans="2:16" x14ac:dyDescent="0.3">
      <c r="B149" s="1" t="s">
        <v>71</v>
      </c>
      <c r="C149" s="6">
        <v>1</v>
      </c>
      <c r="D149" s="6">
        <v>567</v>
      </c>
      <c r="E149" s="6"/>
      <c r="F149" s="6"/>
      <c r="G149" s="6">
        <v>2</v>
      </c>
      <c r="H149" s="6">
        <v>581</v>
      </c>
      <c r="I149" s="6"/>
      <c r="J149" s="3"/>
      <c r="K149" s="6"/>
      <c r="L149" s="6"/>
      <c r="M149" s="9">
        <f t="shared" si="4"/>
        <v>3</v>
      </c>
      <c r="N149" s="9">
        <f t="shared" si="5"/>
        <v>1148</v>
      </c>
      <c r="O149" s="9">
        <v>96482</v>
      </c>
      <c r="P149" s="9">
        <v>97981</v>
      </c>
    </row>
    <row r="150" spans="2:16" x14ac:dyDescent="0.3">
      <c r="B150" s="2">
        <v>2007</v>
      </c>
      <c r="C150" s="3"/>
      <c r="D150" s="3"/>
      <c r="E150" s="3"/>
      <c r="F150" s="3"/>
      <c r="G150" s="3"/>
      <c r="H150" s="3"/>
      <c r="I150" s="3"/>
      <c r="J150" s="3"/>
      <c r="K150" s="6"/>
      <c r="L150" s="6"/>
      <c r="M150" s="9"/>
      <c r="N150" s="9"/>
      <c r="O150" s="3"/>
      <c r="P150" s="3"/>
    </row>
    <row r="151" spans="2:16" x14ac:dyDescent="0.3">
      <c r="B151" s="1" t="s">
        <v>35</v>
      </c>
      <c r="C151" s="6">
        <v>257746</v>
      </c>
      <c r="D151" s="6">
        <v>82311</v>
      </c>
      <c r="E151" s="3"/>
      <c r="F151" s="3"/>
      <c r="G151" s="3"/>
      <c r="H151" s="3"/>
      <c r="I151" s="3"/>
      <c r="J151" s="3"/>
      <c r="K151" s="6"/>
      <c r="L151" s="6"/>
      <c r="M151" s="9">
        <f t="shared" si="4"/>
        <v>257746</v>
      </c>
      <c r="N151" s="9">
        <f t="shared" si="5"/>
        <v>82311</v>
      </c>
      <c r="O151" s="6">
        <v>257746</v>
      </c>
      <c r="P151" s="6">
        <v>82311</v>
      </c>
    </row>
    <row r="152" spans="2:16" x14ac:dyDescent="0.3">
      <c r="B152" s="1" t="s">
        <v>18</v>
      </c>
      <c r="C152" s="11">
        <f>SUM(C153:C158)</f>
        <v>17502792</v>
      </c>
      <c r="D152" s="11">
        <f t="shared" ref="D152:P152" si="6">SUM(D153:D158)</f>
        <v>4903227</v>
      </c>
      <c r="E152" s="11">
        <f t="shared" si="6"/>
        <v>18822570</v>
      </c>
      <c r="F152" s="11">
        <f t="shared" si="6"/>
        <v>2722465</v>
      </c>
      <c r="G152" s="11">
        <f t="shared" si="6"/>
        <v>4668974</v>
      </c>
      <c r="H152" s="11">
        <f t="shared" si="6"/>
        <v>577495</v>
      </c>
      <c r="I152" s="11">
        <f t="shared" si="6"/>
        <v>3085895</v>
      </c>
      <c r="J152" s="11">
        <f t="shared" si="6"/>
        <v>1037550</v>
      </c>
      <c r="K152" s="6">
        <f t="shared" si="6"/>
        <v>170087</v>
      </c>
      <c r="L152" s="6">
        <f t="shared" si="6"/>
        <v>8325</v>
      </c>
      <c r="M152" s="9">
        <f t="shared" si="4"/>
        <v>44250318</v>
      </c>
      <c r="N152" s="9">
        <f t="shared" si="5"/>
        <v>9249062</v>
      </c>
      <c r="O152" s="11">
        <f t="shared" si="6"/>
        <v>122497012</v>
      </c>
      <c r="P152" s="11">
        <f t="shared" si="6"/>
        <v>18953570</v>
      </c>
    </row>
    <row r="153" spans="2:16" x14ac:dyDescent="0.3">
      <c r="B153" s="7" t="s">
        <v>38</v>
      </c>
      <c r="C153" s="6">
        <v>300704</v>
      </c>
      <c r="D153" s="6">
        <v>96029</v>
      </c>
      <c r="E153" s="3"/>
      <c r="F153" s="3"/>
      <c r="G153" s="3"/>
      <c r="H153" s="3"/>
      <c r="I153" s="11"/>
      <c r="J153" s="11"/>
      <c r="K153" s="6"/>
      <c r="L153" s="6"/>
      <c r="M153" s="9">
        <f t="shared" si="4"/>
        <v>300704</v>
      </c>
      <c r="N153" s="9">
        <f t="shared" si="5"/>
        <v>96029</v>
      </c>
      <c r="O153" s="13">
        <v>1069704</v>
      </c>
      <c r="P153" s="13">
        <v>120729</v>
      </c>
    </row>
    <row r="154" spans="2:16" x14ac:dyDescent="0.3">
      <c r="B154" s="7" t="s">
        <v>39</v>
      </c>
      <c r="C154" s="3"/>
      <c r="D154" s="3"/>
      <c r="E154" s="3"/>
      <c r="F154" s="3"/>
      <c r="G154" s="3"/>
      <c r="H154" s="3"/>
      <c r="I154" s="3"/>
      <c r="J154" s="3"/>
      <c r="K154" s="6"/>
      <c r="L154" s="6"/>
      <c r="M154" s="9">
        <f t="shared" si="4"/>
        <v>0</v>
      </c>
      <c r="N154" s="9">
        <f t="shared" si="5"/>
        <v>0</v>
      </c>
      <c r="O154" s="13">
        <v>1019410</v>
      </c>
      <c r="P154" s="13">
        <v>66482</v>
      </c>
    </row>
    <row r="155" spans="2:16" x14ac:dyDescent="0.3">
      <c r="B155" s="7" t="s">
        <v>40</v>
      </c>
      <c r="C155" s="3"/>
      <c r="D155" s="3"/>
      <c r="E155" s="3"/>
      <c r="F155" s="3"/>
      <c r="G155" s="3"/>
      <c r="H155" s="3"/>
      <c r="I155" s="3"/>
      <c r="J155" s="3"/>
      <c r="K155" s="6"/>
      <c r="L155" s="6"/>
      <c r="M155" s="9">
        <f t="shared" si="4"/>
        <v>0</v>
      </c>
      <c r="N155" s="9">
        <f t="shared" si="5"/>
        <v>0</v>
      </c>
      <c r="O155" s="12">
        <v>17627551</v>
      </c>
      <c r="P155" s="12">
        <v>1495567</v>
      </c>
    </row>
    <row r="156" spans="2:16" x14ac:dyDescent="0.3">
      <c r="B156" s="7" t="s">
        <v>41</v>
      </c>
      <c r="C156" s="6">
        <v>156806</v>
      </c>
      <c r="D156" s="6">
        <v>34557</v>
      </c>
      <c r="E156" s="6">
        <v>357933</v>
      </c>
      <c r="F156" s="6">
        <v>73410</v>
      </c>
      <c r="G156" s="6"/>
      <c r="H156" s="3"/>
      <c r="I156" s="3"/>
      <c r="J156" s="3"/>
      <c r="K156" s="6"/>
      <c r="L156" s="6"/>
      <c r="M156" s="9">
        <f t="shared" si="4"/>
        <v>514739</v>
      </c>
      <c r="N156" s="9">
        <f t="shared" si="5"/>
        <v>107967</v>
      </c>
      <c r="O156" s="12">
        <v>1377443</v>
      </c>
      <c r="P156" s="12">
        <v>196507</v>
      </c>
    </row>
    <row r="157" spans="2:16" x14ac:dyDescent="0.3">
      <c r="B157" s="7" t="s">
        <v>43</v>
      </c>
      <c r="C157" s="3">
        <v>17045282</v>
      </c>
      <c r="D157" s="3">
        <v>4772641</v>
      </c>
      <c r="E157" s="3">
        <v>18464637</v>
      </c>
      <c r="F157" s="3">
        <v>2649055</v>
      </c>
      <c r="G157" s="3">
        <v>4668974</v>
      </c>
      <c r="H157" s="3">
        <v>577495</v>
      </c>
      <c r="I157" s="3">
        <v>3085895</v>
      </c>
      <c r="J157" s="3">
        <v>1037550</v>
      </c>
      <c r="K157" s="6">
        <v>170087</v>
      </c>
      <c r="L157" s="6">
        <v>8325</v>
      </c>
      <c r="M157" s="9">
        <f t="shared" si="4"/>
        <v>43434875</v>
      </c>
      <c r="N157" s="9">
        <f t="shared" si="5"/>
        <v>9045066</v>
      </c>
      <c r="O157" s="12">
        <v>99719303</v>
      </c>
      <c r="P157" s="12">
        <v>16846385</v>
      </c>
    </row>
    <row r="158" spans="2:16" x14ac:dyDescent="0.3">
      <c r="B158" s="7" t="s">
        <v>44</v>
      </c>
      <c r="C158" s="3"/>
      <c r="D158" s="3"/>
      <c r="E158" s="3"/>
      <c r="F158" s="3"/>
      <c r="G158" s="3"/>
      <c r="H158" s="3"/>
      <c r="I158" s="3"/>
      <c r="J158" s="3"/>
      <c r="K158" s="6"/>
      <c r="L158" s="6"/>
      <c r="M158" s="9">
        <f t="shared" si="4"/>
        <v>0</v>
      </c>
      <c r="N158" s="9">
        <f t="shared" si="5"/>
        <v>0</v>
      </c>
      <c r="O158" s="13">
        <v>1683601</v>
      </c>
      <c r="P158" s="13">
        <v>227900</v>
      </c>
    </row>
    <row r="159" spans="2:16" x14ac:dyDescent="0.3">
      <c r="B159" s="7" t="s">
        <v>70</v>
      </c>
      <c r="C159" s="3"/>
      <c r="D159" s="3"/>
      <c r="E159" s="3"/>
      <c r="F159" s="3"/>
      <c r="G159" s="3"/>
      <c r="H159" s="3"/>
      <c r="I159" s="3"/>
      <c r="J159" s="3"/>
      <c r="K159" s="6"/>
      <c r="L159" s="6"/>
      <c r="M159" s="9">
        <f t="shared" si="4"/>
        <v>0</v>
      </c>
      <c r="N159" s="9">
        <f t="shared" si="5"/>
        <v>0</v>
      </c>
      <c r="O159" s="13">
        <v>18822352</v>
      </c>
      <c r="P159" s="13">
        <v>654032</v>
      </c>
    </row>
    <row r="160" spans="2:16" x14ac:dyDescent="0.3">
      <c r="B160" s="1" t="s">
        <v>19</v>
      </c>
      <c r="C160" s="3"/>
      <c r="D160" s="3"/>
      <c r="E160" s="6">
        <v>350700</v>
      </c>
      <c r="F160" s="6">
        <v>41865</v>
      </c>
      <c r="G160" s="3"/>
      <c r="H160" s="3"/>
      <c r="I160" s="3"/>
      <c r="J160" s="3"/>
      <c r="K160" s="6"/>
      <c r="L160" s="6"/>
      <c r="M160" s="9">
        <f t="shared" si="4"/>
        <v>350700</v>
      </c>
      <c r="N160" s="9">
        <f t="shared" si="5"/>
        <v>41865</v>
      </c>
      <c r="O160" s="6">
        <v>350700</v>
      </c>
      <c r="P160" s="6">
        <v>41865</v>
      </c>
    </row>
    <row r="161" spans="2:16" x14ac:dyDescent="0.3">
      <c r="B161" s="1" t="s">
        <v>29</v>
      </c>
      <c r="C161" s="6">
        <v>15480</v>
      </c>
      <c r="D161" s="6">
        <v>1170</v>
      </c>
      <c r="E161" s="6">
        <v>29044</v>
      </c>
      <c r="F161" s="6">
        <v>42336</v>
      </c>
      <c r="G161" s="6">
        <v>800000</v>
      </c>
      <c r="H161" s="6">
        <v>90718</v>
      </c>
      <c r="I161" s="3"/>
      <c r="J161" s="3"/>
      <c r="K161" s="6"/>
      <c r="L161" s="6"/>
      <c r="M161" s="9">
        <f t="shared" si="4"/>
        <v>844524</v>
      </c>
      <c r="N161" s="9">
        <f t="shared" si="5"/>
        <v>134224</v>
      </c>
      <c r="O161" s="6">
        <v>1159362</v>
      </c>
      <c r="P161" s="6">
        <v>302898</v>
      </c>
    </row>
    <row r="162" spans="2:16" x14ac:dyDescent="0.3">
      <c r="B162" s="1" t="s">
        <v>21</v>
      </c>
      <c r="C162" s="6"/>
      <c r="D162" s="6"/>
      <c r="E162" s="6">
        <v>159120</v>
      </c>
      <c r="F162" s="6">
        <v>21228</v>
      </c>
      <c r="G162" s="6"/>
      <c r="H162" s="6"/>
      <c r="I162" s="6"/>
      <c r="J162" s="6"/>
      <c r="K162" s="6"/>
      <c r="L162" s="6"/>
      <c r="M162" s="9">
        <f t="shared" si="4"/>
        <v>159120</v>
      </c>
      <c r="N162" s="9">
        <f t="shared" si="5"/>
        <v>21228</v>
      </c>
      <c r="O162" s="6">
        <v>11587672</v>
      </c>
      <c r="P162" s="6">
        <v>1100351</v>
      </c>
    </row>
    <row r="163" spans="2:16" x14ac:dyDescent="0.3">
      <c r="B163" s="1" t="s">
        <v>36</v>
      </c>
      <c r="C163" s="6"/>
      <c r="D163" s="6"/>
      <c r="E163" s="6">
        <v>119475</v>
      </c>
      <c r="F163" s="6">
        <v>20412</v>
      </c>
      <c r="G163" s="6"/>
      <c r="H163" s="6"/>
      <c r="I163" s="6"/>
      <c r="J163" s="6"/>
      <c r="K163" s="6"/>
      <c r="L163" s="6"/>
      <c r="M163" s="9">
        <f t="shared" si="4"/>
        <v>119475</v>
      </c>
      <c r="N163" s="9">
        <f t="shared" si="5"/>
        <v>20412</v>
      </c>
      <c r="O163" s="6">
        <v>119475</v>
      </c>
      <c r="P163" s="6">
        <v>20412</v>
      </c>
    </row>
    <row r="164" spans="2:16" x14ac:dyDescent="0.3">
      <c r="B164" s="1" t="s">
        <v>22</v>
      </c>
      <c r="C164" s="6"/>
      <c r="D164" s="6"/>
      <c r="E164" s="6"/>
      <c r="F164" s="6"/>
      <c r="G164" s="6"/>
      <c r="H164" s="6"/>
      <c r="I164" s="6"/>
      <c r="J164" s="6"/>
      <c r="K164" s="6"/>
      <c r="L164" s="6"/>
      <c r="M164" s="9">
        <f t="shared" si="4"/>
        <v>0</v>
      </c>
      <c r="N164" s="9">
        <f t="shared" si="5"/>
        <v>0</v>
      </c>
      <c r="O164" s="6">
        <v>219375</v>
      </c>
      <c r="P164" s="6">
        <v>221126</v>
      </c>
    </row>
    <row r="165" spans="2:16" x14ac:dyDescent="0.3">
      <c r="B165" s="1" t="s">
        <v>50</v>
      </c>
      <c r="C165" s="6"/>
      <c r="D165" s="6"/>
      <c r="E165" s="6">
        <v>104710</v>
      </c>
      <c r="F165" s="6">
        <v>23587</v>
      </c>
      <c r="G165" s="6"/>
      <c r="H165" s="6"/>
      <c r="I165" s="6"/>
      <c r="J165" s="6"/>
      <c r="K165" s="6"/>
      <c r="L165" s="6"/>
      <c r="M165" s="9">
        <f t="shared" si="4"/>
        <v>104710</v>
      </c>
      <c r="N165" s="9">
        <f t="shared" si="5"/>
        <v>23587</v>
      </c>
      <c r="O165" s="6">
        <v>104710</v>
      </c>
      <c r="P165" s="6">
        <v>23587</v>
      </c>
    </row>
    <row r="166" spans="2:16" x14ac:dyDescent="0.3">
      <c r="B166" s="1" t="s">
        <v>23</v>
      </c>
      <c r="C166" s="6"/>
      <c r="D166" s="6"/>
      <c r="E166" s="6">
        <v>4291952</v>
      </c>
      <c r="F166" s="6">
        <v>547610</v>
      </c>
      <c r="G166" s="6"/>
      <c r="H166" s="6"/>
      <c r="I166" s="6"/>
      <c r="J166" s="6"/>
      <c r="K166" s="6"/>
      <c r="L166" s="6"/>
      <c r="M166" s="9">
        <f t="shared" si="4"/>
        <v>4291952</v>
      </c>
      <c r="N166" s="9">
        <f t="shared" si="5"/>
        <v>547610</v>
      </c>
      <c r="O166" s="6">
        <v>4291952</v>
      </c>
      <c r="P166" s="6">
        <v>547610</v>
      </c>
    </row>
    <row r="167" spans="2:16" x14ac:dyDescent="0.3">
      <c r="B167" s="1" t="s">
        <v>24</v>
      </c>
      <c r="C167" s="6">
        <v>1415000</v>
      </c>
      <c r="D167" s="6">
        <v>96212</v>
      </c>
      <c r="E167" s="6">
        <v>1970057</v>
      </c>
      <c r="F167" s="6">
        <v>110560</v>
      </c>
      <c r="G167" s="6"/>
      <c r="H167" s="6"/>
      <c r="I167" s="6"/>
      <c r="J167" s="6"/>
      <c r="K167" s="6"/>
      <c r="L167" s="6"/>
      <c r="M167" s="9">
        <f t="shared" si="4"/>
        <v>3385057</v>
      </c>
      <c r="N167" s="9">
        <f t="shared" si="5"/>
        <v>206772</v>
      </c>
      <c r="O167" s="6">
        <v>3385057</v>
      </c>
      <c r="P167" s="6">
        <v>206772</v>
      </c>
    </row>
    <row r="168" spans="2:16" x14ac:dyDescent="0.3">
      <c r="B168" s="1" t="s">
        <v>25</v>
      </c>
      <c r="C168" s="6">
        <v>1813232</v>
      </c>
      <c r="D168" s="6">
        <v>260405</v>
      </c>
      <c r="E168" s="6"/>
      <c r="F168" s="6"/>
      <c r="G168" s="6">
        <v>200000</v>
      </c>
      <c r="H168" s="6">
        <v>22680</v>
      </c>
      <c r="I168" s="6">
        <v>3384471</v>
      </c>
      <c r="J168" s="6">
        <v>398551</v>
      </c>
      <c r="K168" s="6"/>
      <c r="L168" s="6"/>
      <c r="M168" s="9">
        <f t="shared" si="4"/>
        <v>5397703</v>
      </c>
      <c r="N168" s="9">
        <f t="shared" si="5"/>
        <v>681636</v>
      </c>
      <c r="O168" s="3">
        <v>13743216</v>
      </c>
      <c r="P168" s="3">
        <v>1599370</v>
      </c>
    </row>
    <row r="169" spans="2:16" x14ac:dyDescent="0.3">
      <c r="B169" s="1" t="s">
        <v>48</v>
      </c>
      <c r="C169" s="6"/>
      <c r="D169" s="6"/>
      <c r="E169" s="6">
        <v>322483</v>
      </c>
      <c r="F169" s="6">
        <v>15944</v>
      </c>
      <c r="G169" s="6"/>
      <c r="H169" s="6"/>
      <c r="I169" s="6"/>
      <c r="J169" s="6"/>
      <c r="K169" s="6"/>
      <c r="L169" s="6"/>
      <c r="M169" s="9">
        <f t="shared" si="4"/>
        <v>322483</v>
      </c>
      <c r="N169" s="9">
        <f t="shared" si="5"/>
        <v>15944</v>
      </c>
      <c r="O169" s="6">
        <v>346483</v>
      </c>
      <c r="P169" s="6">
        <v>21387</v>
      </c>
    </row>
    <row r="170" spans="2:16" x14ac:dyDescent="0.3">
      <c r="B170" s="1" t="s">
        <v>26</v>
      </c>
      <c r="C170" s="6"/>
      <c r="D170" s="6"/>
      <c r="E170" s="6">
        <v>1307912</v>
      </c>
      <c r="F170" s="6">
        <v>180412</v>
      </c>
      <c r="G170" s="6"/>
      <c r="H170" s="6"/>
      <c r="I170" s="6"/>
      <c r="J170" s="6"/>
      <c r="K170" s="6"/>
      <c r="L170" s="6"/>
      <c r="M170" s="9">
        <f t="shared" si="4"/>
        <v>1307912</v>
      </c>
      <c r="N170" s="9">
        <f t="shared" si="5"/>
        <v>180412</v>
      </c>
      <c r="O170" s="6">
        <v>1307912</v>
      </c>
      <c r="P170" s="6">
        <v>180412</v>
      </c>
    </row>
    <row r="171" spans="2:16" x14ac:dyDescent="0.3">
      <c r="B171" s="1" t="s">
        <v>27</v>
      </c>
      <c r="C171" s="6"/>
      <c r="D171" s="6"/>
      <c r="E171" s="6">
        <v>468000</v>
      </c>
      <c r="F171" s="6">
        <v>63684</v>
      </c>
      <c r="G171" s="6"/>
      <c r="H171" s="6"/>
      <c r="I171" s="6"/>
      <c r="J171" s="6"/>
      <c r="K171" s="6"/>
      <c r="L171" s="6"/>
      <c r="M171" s="9">
        <f t="shared" si="4"/>
        <v>468000</v>
      </c>
      <c r="N171" s="9">
        <f t="shared" si="5"/>
        <v>63684</v>
      </c>
      <c r="O171" s="6">
        <v>508458</v>
      </c>
      <c r="P171" s="6">
        <v>69801</v>
      </c>
    </row>
    <row r="172" spans="2:16" x14ac:dyDescent="0.3">
      <c r="B172" s="1" t="s">
        <v>28</v>
      </c>
      <c r="C172" s="3">
        <v>21766069</v>
      </c>
      <c r="D172" s="3">
        <v>2562238</v>
      </c>
      <c r="E172" s="6">
        <v>6482129</v>
      </c>
      <c r="F172" s="6">
        <v>902273</v>
      </c>
      <c r="G172" s="6">
        <v>6601784</v>
      </c>
      <c r="H172" s="6">
        <v>855577</v>
      </c>
      <c r="I172" s="6">
        <v>11470329</v>
      </c>
      <c r="J172" s="6">
        <v>1266856</v>
      </c>
      <c r="K172" s="6"/>
      <c r="L172" s="6"/>
      <c r="M172" s="9">
        <f t="shared" si="4"/>
        <v>46320311</v>
      </c>
      <c r="N172" s="9">
        <f t="shared" si="5"/>
        <v>5586944</v>
      </c>
      <c r="O172" s="3">
        <v>78948444</v>
      </c>
      <c r="P172" s="3">
        <v>9965920</v>
      </c>
    </row>
    <row r="173" spans="2:16" x14ac:dyDescent="0.3">
      <c r="B173" s="1" t="s">
        <v>71</v>
      </c>
      <c r="C173" s="6">
        <v>800</v>
      </c>
      <c r="D173" s="6">
        <v>272</v>
      </c>
      <c r="E173" s="6">
        <v>23360</v>
      </c>
      <c r="F173" s="6">
        <v>8516</v>
      </c>
      <c r="G173" s="6"/>
      <c r="H173" s="3"/>
      <c r="I173" s="3"/>
      <c r="J173" s="3"/>
      <c r="K173" s="6"/>
      <c r="L173" s="6"/>
      <c r="M173" s="9">
        <f t="shared" si="4"/>
        <v>24160</v>
      </c>
      <c r="N173" s="9">
        <f t="shared" si="5"/>
        <v>8788</v>
      </c>
      <c r="O173" s="6">
        <v>34033</v>
      </c>
      <c r="P173" s="6">
        <v>20560</v>
      </c>
    </row>
    <row r="174" spans="2:16" x14ac:dyDescent="0.3">
      <c r="B174" s="2">
        <v>2008</v>
      </c>
      <c r="C174" s="3"/>
      <c r="D174" s="3"/>
      <c r="E174" s="3"/>
      <c r="F174" s="3"/>
      <c r="G174" s="3"/>
      <c r="H174" s="3"/>
      <c r="I174" s="3"/>
      <c r="J174" s="3"/>
      <c r="K174" s="6"/>
      <c r="L174" s="6"/>
      <c r="M174" s="9"/>
      <c r="N174" s="9"/>
      <c r="O174" s="3"/>
      <c r="P174" s="3"/>
    </row>
    <row r="175" spans="2:16" x14ac:dyDescent="0.3">
      <c r="B175" s="1" t="s">
        <v>35</v>
      </c>
      <c r="C175" s="6">
        <v>498755</v>
      </c>
      <c r="D175" s="6">
        <v>336631</v>
      </c>
      <c r="E175" s="3"/>
      <c r="F175" s="3"/>
      <c r="G175" s="3"/>
      <c r="H175" s="3"/>
      <c r="I175" s="3"/>
      <c r="J175" s="3"/>
      <c r="K175" s="6"/>
      <c r="L175" s="6"/>
      <c r="M175" s="9">
        <f t="shared" si="4"/>
        <v>498755</v>
      </c>
      <c r="N175" s="9">
        <f t="shared" si="5"/>
        <v>336631</v>
      </c>
      <c r="O175" s="6">
        <v>498755</v>
      </c>
      <c r="P175" s="6">
        <v>336631</v>
      </c>
    </row>
    <row r="176" spans="2:16" x14ac:dyDescent="0.3">
      <c r="B176" s="1" t="s">
        <v>17</v>
      </c>
      <c r="C176" s="3"/>
      <c r="D176" s="3"/>
      <c r="E176" s="3"/>
      <c r="F176" s="3"/>
      <c r="G176" s="3"/>
      <c r="H176" s="3"/>
      <c r="I176" s="3"/>
      <c r="J176" s="3"/>
      <c r="K176" s="6"/>
      <c r="L176" s="6"/>
      <c r="M176" s="9">
        <f t="shared" si="4"/>
        <v>0</v>
      </c>
      <c r="N176" s="9">
        <f t="shared" si="5"/>
        <v>0</v>
      </c>
      <c r="O176" s="6">
        <v>90700</v>
      </c>
      <c r="P176" s="6">
        <v>411408</v>
      </c>
    </row>
    <row r="177" spans="2:16" x14ac:dyDescent="0.3">
      <c r="B177" s="1" t="s">
        <v>18</v>
      </c>
      <c r="C177" s="3">
        <v>21197757</v>
      </c>
      <c r="D177" s="3">
        <v>4745029</v>
      </c>
      <c r="E177" s="3">
        <v>18710001</v>
      </c>
      <c r="F177" s="3">
        <v>2513946</v>
      </c>
      <c r="G177" s="3">
        <v>4250632</v>
      </c>
      <c r="H177" s="3">
        <v>576841</v>
      </c>
      <c r="I177" s="3">
        <v>15078842</v>
      </c>
      <c r="J177" s="3">
        <v>2413367</v>
      </c>
      <c r="K177" s="6">
        <v>393053</v>
      </c>
      <c r="L177" s="6">
        <v>42014</v>
      </c>
      <c r="M177" s="9">
        <f t="shared" si="4"/>
        <v>59630285</v>
      </c>
      <c r="N177" s="9">
        <f t="shared" si="5"/>
        <v>10291197</v>
      </c>
      <c r="O177" s="3">
        <v>132953949</v>
      </c>
      <c r="P177" s="3">
        <v>19519485</v>
      </c>
    </row>
    <row r="178" spans="2:16" x14ac:dyDescent="0.3">
      <c r="B178" s="7" t="s">
        <v>39</v>
      </c>
      <c r="C178" s="6"/>
      <c r="D178" s="6"/>
      <c r="E178" s="6"/>
      <c r="F178" s="6"/>
      <c r="G178" s="6"/>
      <c r="H178" s="6"/>
      <c r="I178" s="6"/>
      <c r="J178" s="3"/>
      <c r="K178" s="6"/>
      <c r="L178" s="6"/>
      <c r="M178" s="9">
        <f t="shared" si="4"/>
        <v>0</v>
      </c>
      <c r="N178" s="9">
        <f t="shared" si="5"/>
        <v>0</v>
      </c>
      <c r="O178" s="13">
        <v>808561</v>
      </c>
      <c r="P178" s="13">
        <v>68740</v>
      </c>
    </row>
    <row r="179" spans="2:16" x14ac:dyDescent="0.3">
      <c r="B179" s="7" t="s">
        <v>40</v>
      </c>
      <c r="C179" s="6">
        <v>16182</v>
      </c>
      <c r="D179" s="6">
        <v>39997</v>
      </c>
      <c r="E179" s="6">
        <v>37142</v>
      </c>
      <c r="F179" s="6">
        <v>35843</v>
      </c>
      <c r="G179" s="6">
        <v>6349</v>
      </c>
      <c r="H179" s="6">
        <v>2111</v>
      </c>
      <c r="I179" s="6"/>
      <c r="J179" s="3"/>
      <c r="K179" s="6"/>
      <c r="L179" s="6"/>
      <c r="M179" s="9">
        <f t="shared" si="4"/>
        <v>59673</v>
      </c>
      <c r="N179" s="9">
        <f t="shared" si="5"/>
        <v>77951</v>
      </c>
      <c r="O179" s="12">
        <v>4915045</v>
      </c>
      <c r="P179" s="12">
        <v>669276</v>
      </c>
    </row>
    <row r="180" spans="2:16" x14ac:dyDescent="0.3">
      <c r="B180" s="7" t="s">
        <v>41</v>
      </c>
      <c r="C180" s="6"/>
      <c r="D180" s="6"/>
      <c r="E180" s="6"/>
      <c r="F180" s="6"/>
      <c r="G180" s="6"/>
      <c r="H180" s="6"/>
      <c r="I180" s="6"/>
      <c r="J180" s="3"/>
      <c r="K180" s="6"/>
      <c r="L180" s="6"/>
      <c r="M180" s="9">
        <f t="shared" si="4"/>
        <v>0</v>
      </c>
      <c r="N180" s="9">
        <f t="shared" si="5"/>
        <v>0</v>
      </c>
      <c r="O180" s="13">
        <v>1320444</v>
      </c>
      <c r="P180" s="13">
        <v>301347</v>
      </c>
    </row>
    <row r="181" spans="2:16" x14ac:dyDescent="0.3">
      <c r="B181" s="7" t="s">
        <v>42</v>
      </c>
      <c r="C181" s="6">
        <v>124743</v>
      </c>
      <c r="D181" s="6">
        <v>37325</v>
      </c>
      <c r="E181" s="3"/>
      <c r="F181" s="3"/>
      <c r="G181" s="3"/>
      <c r="H181" s="3"/>
      <c r="I181" s="3"/>
      <c r="J181" s="3"/>
      <c r="K181" s="6"/>
      <c r="L181" s="6"/>
      <c r="M181" s="9">
        <f t="shared" si="4"/>
        <v>124743</v>
      </c>
      <c r="N181" s="9">
        <f t="shared" si="5"/>
        <v>37325</v>
      </c>
      <c r="O181" s="13">
        <v>124743</v>
      </c>
      <c r="P181" s="13">
        <v>37325</v>
      </c>
    </row>
    <row r="182" spans="2:16" x14ac:dyDescent="0.3">
      <c r="B182" s="7" t="s">
        <v>43</v>
      </c>
      <c r="C182" s="3">
        <v>21056832</v>
      </c>
      <c r="D182" s="3">
        <v>4667707</v>
      </c>
      <c r="E182" s="3">
        <v>18672859</v>
      </c>
      <c r="F182" s="3">
        <v>2478103</v>
      </c>
      <c r="G182" s="3">
        <v>4244283</v>
      </c>
      <c r="H182" s="3">
        <v>574730</v>
      </c>
      <c r="I182" s="3">
        <v>15078842</v>
      </c>
      <c r="J182" s="3">
        <v>2413367</v>
      </c>
      <c r="K182" s="6">
        <v>393053</v>
      </c>
      <c r="L182" s="6">
        <v>42014</v>
      </c>
      <c r="M182" s="9">
        <f t="shared" si="4"/>
        <v>59445869</v>
      </c>
      <c r="N182" s="9">
        <f t="shared" si="5"/>
        <v>10175921</v>
      </c>
      <c r="O182" s="12">
        <v>125316338</v>
      </c>
      <c r="P182" s="12">
        <v>18282344</v>
      </c>
    </row>
    <row r="183" spans="2:16" x14ac:dyDescent="0.3">
      <c r="B183" s="7" t="s">
        <v>44</v>
      </c>
      <c r="C183" s="3"/>
      <c r="D183" s="3"/>
      <c r="E183" s="3"/>
      <c r="F183" s="3"/>
      <c r="G183" s="3"/>
      <c r="H183" s="3"/>
      <c r="I183" s="3"/>
      <c r="J183" s="3"/>
      <c r="K183" s="6"/>
      <c r="L183" s="6"/>
      <c r="M183" s="9">
        <f t="shared" si="4"/>
        <v>0</v>
      </c>
      <c r="N183" s="9">
        <f t="shared" si="5"/>
        <v>0</v>
      </c>
      <c r="O183" s="13">
        <v>468818</v>
      </c>
      <c r="P183" s="13">
        <v>160453</v>
      </c>
    </row>
    <row r="184" spans="2:16" x14ac:dyDescent="0.3">
      <c r="B184" s="1" t="s">
        <v>19</v>
      </c>
      <c r="C184" s="6"/>
      <c r="D184" s="6"/>
      <c r="E184" s="6">
        <v>413875</v>
      </c>
      <c r="F184" s="6">
        <v>51035</v>
      </c>
      <c r="G184" s="6"/>
      <c r="H184" s="6"/>
      <c r="I184" s="6"/>
      <c r="J184" s="6"/>
      <c r="K184" s="6"/>
      <c r="L184" s="6"/>
      <c r="M184" s="9">
        <f t="shared" si="4"/>
        <v>413875</v>
      </c>
      <c r="N184" s="9">
        <f t="shared" si="5"/>
        <v>51035</v>
      </c>
      <c r="O184" s="6">
        <v>413875</v>
      </c>
      <c r="P184" s="6">
        <v>51035</v>
      </c>
    </row>
    <row r="185" spans="2:16" x14ac:dyDescent="0.3">
      <c r="B185" s="1" t="s">
        <v>29</v>
      </c>
      <c r="C185" s="6">
        <v>262500</v>
      </c>
      <c r="D185" s="6">
        <v>31751</v>
      </c>
      <c r="E185" s="6"/>
      <c r="F185" s="6"/>
      <c r="G185" s="6"/>
      <c r="H185" s="6"/>
      <c r="I185" s="6"/>
      <c r="J185" s="6"/>
      <c r="K185" s="6"/>
      <c r="L185" s="6"/>
      <c r="M185" s="9">
        <f t="shared" si="4"/>
        <v>262500</v>
      </c>
      <c r="N185" s="9">
        <f t="shared" si="5"/>
        <v>31751</v>
      </c>
      <c r="O185" s="6">
        <v>339020</v>
      </c>
      <c r="P185" s="6">
        <v>66460</v>
      </c>
    </row>
    <row r="186" spans="2:16" x14ac:dyDescent="0.3">
      <c r="B186" s="1" t="s">
        <v>21</v>
      </c>
      <c r="C186" s="6"/>
      <c r="D186" s="6"/>
      <c r="E186" s="6">
        <v>1708166</v>
      </c>
      <c r="F186" s="6">
        <v>189693</v>
      </c>
      <c r="G186" s="6"/>
      <c r="H186" s="6"/>
      <c r="I186" s="6"/>
      <c r="J186" s="6"/>
      <c r="K186" s="6"/>
      <c r="L186" s="6"/>
      <c r="M186" s="9">
        <f t="shared" si="4"/>
        <v>1708166</v>
      </c>
      <c r="N186" s="9">
        <f t="shared" si="5"/>
        <v>189693</v>
      </c>
      <c r="O186" s="6">
        <v>11009340</v>
      </c>
      <c r="P186" s="6">
        <v>1225484</v>
      </c>
    </row>
    <row r="187" spans="2:16" x14ac:dyDescent="0.3">
      <c r="B187" s="1" t="s">
        <v>36</v>
      </c>
      <c r="C187" s="6"/>
      <c r="D187" s="6"/>
      <c r="E187" s="6">
        <v>236973</v>
      </c>
      <c r="F187" s="6">
        <v>37302</v>
      </c>
      <c r="G187" s="6"/>
      <c r="H187" s="6"/>
      <c r="I187" s="6"/>
      <c r="J187" s="6"/>
      <c r="K187" s="6"/>
      <c r="L187" s="6"/>
      <c r="M187" s="9">
        <f t="shared" si="4"/>
        <v>236973</v>
      </c>
      <c r="N187" s="9">
        <f t="shared" si="5"/>
        <v>37302</v>
      </c>
      <c r="O187" s="6">
        <v>236973</v>
      </c>
      <c r="P187" s="6">
        <v>37302</v>
      </c>
    </row>
    <row r="188" spans="2:16" x14ac:dyDescent="0.3">
      <c r="B188" s="1" t="s">
        <v>50</v>
      </c>
      <c r="C188" s="6"/>
      <c r="D188" s="6"/>
      <c r="E188" s="6">
        <v>236964</v>
      </c>
      <c r="F188" s="6">
        <v>33022</v>
      </c>
      <c r="G188" s="6"/>
      <c r="H188" s="6"/>
      <c r="I188" s="6"/>
      <c r="J188" s="6"/>
      <c r="K188" s="6"/>
      <c r="L188" s="6"/>
      <c r="M188" s="9">
        <f t="shared" si="4"/>
        <v>236964</v>
      </c>
      <c r="N188" s="9">
        <f t="shared" si="5"/>
        <v>33022</v>
      </c>
      <c r="O188" s="6">
        <v>236964</v>
      </c>
      <c r="P188" s="6">
        <v>33022</v>
      </c>
    </row>
    <row r="189" spans="2:16" x14ac:dyDescent="0.3">
      <c r="B189" s="1" t="s">
        <v>23</v>
      </c>
      <c r="C189" s="6"/>
      <c r="D189" s="6"/>
      <c r="E189" s="6">
        <v>2566408</v>
      </c>
      <c r="F189" s="6">
        <v>301911</v>
      </c>
      <c r="G189" s="6"/>
      <c r="H189" s="6"/>
      <c r="I189" s="6"/>
      <c r="J189" s="6"/>
      <c r="K189" s="6"/>
      <c r="L189" s="6"/>
      <c r="M189" s="9">
        <f t="shared" si="4"/>
        <v>2566408</v>
      </c>
      <c r="N189" s="9">
        <f t="shared" si="5"/>
        <v>301911</v>
      </c>
      <c r="O189" s="6">
        <v>2566408</v>
      </c>
      <c r="P189" s="6">
        <v>301911</v>
      </c>
    </row>
    <row r="190" spans="2:16" x14ac:dyDescent="0.3">
      <c r="B190" s="1" t="s">
        <v>24</v>
      </c>
      <c r="C190" s="6">
        <v>1549200</v>
      </c>
      <c r="D190" s="6">
        <v>68900</v>
      </c>
      <c r="E190" s="6">
        <v>1681934</v>
      </c>
      <c r="F190" s="6">
        <v>88450</v>
      </c>
      <c r="G190" s="6"/>
      <c r="H190" s="6"/>
      <c r="I190" s="6"/>
      <c r="J190" s="6"/>
      <c r="K190" s="6"/>
      <c r="L190" s="6"/>
      <c r="M190" s="9">
        <f t="shared" si="4"/>
        <v>3231134</v>
      </c>
      <c r="N190" s="9">
        <f t="shared" si="5"/>
        <v>157350</v>
      </c>
      <c r="O190" s="6">
        <v>3231134</v>
      </c>
      <c r="P190" s="6">
        <v>157350</v>
      </c>
    </row>
    <row r="191" spans="2:16" x14ac:dyDescent="0.3">
      <c r="B191" s="1" t="s">
        <v>25</v>
      </c>
      <c r="C191" s="6">
        <v>2080621</v>
      </c>
      <c r="D191" s="6">
        <v>216618</v>
      </c>
      <c r="E191" s="6"/>
      <c r="F191" s="6"/>
      <c r="G191" s="6"/>
      <c r="H191" s="6"/>
      <c r="I191" s="6">
        <v>715655</v>
      </c>
      <c r="J191" s="6">
        <v>94396</v>
      </c>
      <c r="K191" s="6"/>
      <c r="L191" s="6"/>
      <c r="M191" s="9">
        <f t="shared" si="4"/>
        <v>2796276</v>
      </c>
      <c r="N191" s="9">
        <f t="shared" si="5"/>
        <v>311014</v>
      </c>
      <c r="O191" s="3">
        <v>8411166</v>
      </c>
      <c r="P191" s="3">
        <v>981589</v>
      </c>
    </row>
    <row r="192" spans="2:16" x14ac:dyDescent="0.3">
      <c r="B192" s="1" t="s">
        <v>26</v>
      </c>
      <c r="C192" s="6"/>
      <c r="D192" s="6"/>
      <c r="E192" s="6">
        <v>3427792</v>
      </c>
      <c r="F192" s="6">
        <v>397111</v>
      </c>
      <c r="G192" s="6"/>
      <c r="H192" s="6"/>
      <c r="I192" s="6"/>
      <c r="J192" s="6"/>
      <c r="K192" s="6"/>
      <c r="L192" s="6"/>
      <c r="M192" s="9">
        <f t="shared" si="4"/>
        <v>3427792</v>
      </c>
      <c r="N192" s="9">
        <f t="shared" si="5"/>
        <v>397111</v>
      </c>
      <c r="O192" s="6">
        <v>3427792</v>
      </c>
      <c r="P192" s="6">
        <v>397111</v>
      </c>
    </row>
    <row r="193" spans="2:16" x14ac:dyDescent="0.3">
      <c r="B193" s="1" t="s">
        <v>27</v>
      </c>
      <c r="C193" s="6"/>
      <c r="D193" s="6"/>
      <c r="E193" s="6">
        <v>177372</v>
      </c>
      <c r="F193" s="6">
        <v>21228</v>
      </c>
      <c r="G193" s="6"/>
      <c r="H193" s="6"/>
      <c r="I193" s="6"/>
      <c r="J193" s="6"/>
      <c r="K193" s="6"/>
      <c r="L193" s="6"/>
      <c r="M193" s="9">
        <f t="shared" si="4"/>
        <v>177372</v>
      </c>
      <c r="N193" s="9">
        <f t="shared" si="5"/>
        <v>21228</v>
      </c>
      <c r="O193" s="6">
        <v>228672</v>
      </c>
      <c r="P193" s="6">
        <v>24408</v>
      </c>
    </row>
    <row r="194" spans="2:16" x14ac:dyDescent="0.3">
      <c r="B194" s="1" t="s">
        <v>28</v>
      </c>
      <c r="C194" s="3">
        <v>33779148</v>
      </c>
      <c r="D194" s="3">
        <v>3129839</v>
      </c>
      <c r="E194" s="6">
        <v>6874737</v>
      </c>
      <c r="F194" s="6">
        <v>987450</v>
      </c>
      <c r="G194" s="6">
        <v>3860680</v>
      </c>
      <c r="H194" s="6">
        <v>389442</v>
      </c>
      <c r="I194" s="6">
        <v>5497</v>
      </c>
      <c r="J194" s="6">
        <v>783</v>
      </c>
      <c r="K194" s="6"/>
      <c r="L194" s="6"/>
      <c r="M194" s="9">
        <f t="shared" si="4"/>
        <v>44520062</v>
      </c>
      <c r="N194" s="9">
        <f t="shared" si="5"/>
        <v>4507514</v>
      </c>
      <c r="O194" s="3">
        <v>110847897</v>
      </c>
      <c r="P194" s="3">
        <v>10137900</v>
      </c>
    </row>
    <row r="195" spans="2:16" x14ac:dyDescent="0.3">
      <c r="B195" s="1" t="s">
        <v>71</v>
      </c>
      <c r="C195" s="6">
        <v>81400</v>
      </c>
      <c r="D195" s="6">
        <v>33723</v>
      </c>
      <c r="E195" s="6"/>
      <c r="F195" s="6"/>
      <c r="G195" s="6">
        <v>876</v>
      </c>
      <c r="H195" s="6">
        <v>1061</v>
      </c>
      <c r="I195" s="6"/>
      <c r="J195" s="3"/>
      <c r="K195" s="6"/>
      <c r="L195" s="6"/>
      <c r="M195" s="9">
        <f t="shared" si="4"/>
        <v>82276</v>
      </c>
      <c r="N195" s="9">
        <f t="shared" si="5"/>
        <v>34784</v>
      </c>
      <c r="O195" s="9">
        <v>82278</v>
      </c>
      <c r="P195" s="9">
        <v>41877</v>
      </c>
    </row>
    <row r="196" spans="2:16" x14ac:dyDescent="0.3">
      <c r="B196" s="2">
        <v>2009</v>
      </c>
      <c r="C196" s="3"/>
      <c r="D196" s="3"/>
      <c r="E196" s="3"/>
      <c r="F196" s="3"/>
      <c r="G196" s="3"/>
      <c r="H196" s="3"/>
      <c r="I196" s="3"/>
      <c r="J196" s="3"/>
      <c r="K196" s="6"/>
      <c r="L196" s="6"/>
      <c r="M196" s="9"/>
      <c r="N196" s="9"/>
      <c r="O196" s="3"/>
      <c r="P196" s="3"/>
    </row>
    <row r="197" spans="2:16" x14ac:dyDescent="0.3">
      <c r="B197" s="1" t="s">
        <v>18</v>
      </c>
      <c r="C197" s="3">
        <v>17686576</v>
      </c>
      <c r="D197" s="3">
        <v>4761835</v>
      </c>
      <c r="E197" s="3">
        <v>30142824</v>
      </c>
      <c r="F197" s="3">
        <v>4302032</v>
      </c>
      <c r="G197" s="3">
        <v>2768480</v>
      </c>
      <c r="H197" s="3">
        <v>509092</v>
      </c>
      <c r="I197" s="3">
        <v>2527884</v>
      </c>
      <c r="J197" s="3">
        <v>1213082</v>
      </c>
      <c r="K197" s="6">
        <v>300484</v>
      </c>
      <c r="L197" s="6">
        <v>21024</v>
      </c>
      <c r="M197" s="9">
        <f t="shared" si="4"/>
        <v>53426248</v>
      </c>
      <c r="N197" s="9">
        <f t="shared" si="5"/>
        <v>10807065</v>
      </c>
      <c r="O197" s="3">
        <v>105779481</v>
      </c>
      <c r="P197" s="3">
        <v>19443832</v>
      </c>
    </row>
    <row r="198" spans="2:16" x14ac:dyDescent="0.3">
      <c r="B198" s="7" t="s">
        <v>51</v>
      </c>
      <c r="C198" s="6"/>
      <c r="D198" s="6"/>
      <c r="E198" s="6">
        <v>510361</v>
      </c>
      <c r="F198" s="6">
        <v>51263</v>
      </c>
      <c r="G198" s="6"/>
      <c r="H198" s="6"/>
      <c r="I198" s="3"/>
      <c r="J198" s="3"/>
      <c r="K198" s="6"/>
      <c r="L198" s="6"/>
      <c r="M198" s="9">
        <f t="shared" si="4"/>
        <v>510361</v>
      </c>
      <c r="N198" s="9">
        <f t="shared" si="5"/>
        <v>51263</v>
      </c>
      <c r="O198" s="13">
        <v>510361</v>
      </c>
      <c r="P198" s="13">
        <v>51263</v>
      </c>
    </row>
    <row r="199" spans="2:16" x14ac:dyDescent="0.3">
      <c r="B199" s="7" t="s">
        <v>38</v>
      </c>
      <c r="C199" s="6"/>
      <c r="D199" s="6"/>
      <c r="E199" s="6">
        <v>510361</v>
      </c>
      <c r="F199" s="6">
        <v>51263</v>
      </c>
      <c r="G199" s="6"/>
      <c r="H199" s="6"/>
      <c r="I199" s="3"/>
      <c r="J199" s="3"/>
      <c r="K199" s="6"/>
      <c r="L199" s="6"/>
      <c r="M199" s="9">
        <f t="shared" ref="M199:M262" si="7">C199+E199+G199+I199+K199</f>
        <v>510361</v>
      </c>
      <c r="N199" s="9">
        <f t="shared" ref="N199:N262" si="8">D199+F199+H199+J199+L199</f>
        <v>51263</v>
      </c>
      <c r="O199" s="13">
        <v>1817578</v>
      </c>
      <c r="P199" s="13">
        <v>181752</v>
      </c>
    </row>
    <row r="200" spans="2:16" x14ac:dyDescent="0.3">
      <c r="B200" s="7" t="s">
        <v>39</v>
      </c>
      <c r="C200" s="6">
        <v>2361903</v>
      </c>
      <c r="D200" s="6">
        <v>96124</v>
      </c>
      <c r="E200" s="6"/>
      <c r="F200" s="6"/>
      <c r="G200" s="6"/>
      <c r="H200" s="6"/>
      <c r="I200" s="3"/>
      <c r="J200" s="3"/>
      <c r="K200" s="6"/>
      <c r="L200" s="6"/>
      <c r="M200" s="9">
        <f t="shared" si="7"/>
        <v>2361903</v>
      </c>
      <c r="N200" s="9">
        <f t="shared" si="8"/>
        <v>96124</v>
      </c>
      <c r="O200" s="13">
        <v>1044899</v>
      </c>
      <c r="P200" s="13">
        <v>101434</v>
      </c>
    </row>
    <row r="201" spans="2:16" x14ac:dyDescent="0.3">
      <c r="B201" s="7" t="s">
        <v>40</v>
      </c>
      <c r="C201" s="6"/>
      <c r="D201" s="6"/>
      <c r="E201" s="6"/>
      <c r="F201" s="6"/>
      <c r="G201" s="6"/>
      <c r="H201" s="6"/>
      <c r="I201" s="3"/>
      <c r="J201" s="3"/>
      <c r="K201" s="6"/>
      <c r="L201" s="6"/>
      <c r="M201" s="9">
        <f t="shared" si="7"/>
        <v>0</v>
      </c>
      <c r="N201" s="9">
        <f t="shared" si="8"/>
        <v>0</v>
      </c>
      <c r="O201" s="12">
        <v>16268552</v>
      </c>
      <c r="P201" s="12">
        <v>1886818</v>
      </c>
    </row>
    <row r="202" spans="2:16" x14ac:dyDescent="0.3">
      <c r="B202" s="7" t="s">
        <v>41</v>
      </c>
      <c r="C202" s="6">
        <v>43414</v>
      </c>
      <c r="D202" s="6">
        <v>12038</v>
      </c>
      <c r="E202" s="6"/>
      <c r="F202" s="6"/>
      <c r="G202" s="6"/>
      <c r="H202" s="6"/>
      <c r="I202" s="3"/>
      <c r="J202" s="3"/>
      <c r="K202" s="6"/>
      <c r="L202" s="6"/>
      <c r="M202" s="9">
        <f t="shared" si="7"/>
        <v>43414</v>
      </c>
      <c r="N202" s="9">
        <f t="shared" si="8"/>
        <v>12038</v>
      </c>
      <c r="O202" s="13">
        <v>2407409</v>
      </c>
      <c r="P202" s="13">
        <v>353373</v>
      </c>
    </row>
    <row r="203" spans="2:16" x14ac:dyDescent="0.3">
      <c r="B203" s="7" t="s">
        <v>42</v>
      </c>
      <c r="C203" s="6">
        <v>30880</v>
      </c>
      <c r="D203" s="6">
        <v>3200</v>
      </c>
      <c r="E203" s="6">
        <v>510361</v>
      </c>
      <c r="F203" s="6">
        <v>51263</v>
      </c>
      <c r="G203" s="6"/>
      <c r="H203" s="6"/>
      <c r="I203" s="3"/>
      <c r="J203" s="3"/>
      <c r="K203" s="6"/>
      <c r="L203" s="6"/>
      <c r="M203" s="9">
        <f t="shared" si="7"/>
        <v>541241</v>
      </c>
      <c r="N203" s="9">
        <f t="shared" si="8"/>
        <v>54463</v>
      </c>
      <c r="O203" s="13">
        <v>622382</v>
      </c>
      <c r="P203" s="13">
        <v>75712</v>
      </c>
    </row>
    <row r="204" spans="2:16" x14ac:dyDescent="0.3">
      <c r="B204" s="7" t="s">
        <v>43</v>
      </c>
      <c r="C204" s="3">
        <v>15247566</v>
      </c>
      <c r="D204" s="3">
        <v>4649906</v>
      </c>
      <c r="E204" s="3">
        <v>15573227</v>
      </c>
      <c r="F204" s="3">
        <v>2328498</v>
      </c>
      <c r="G204" s="3">
        <v>2768480</v>
      </c>
      <c r="H204" s="3">
        <v>509092</v>
      </c>
      <c r="I204" s="3">
        <v>2527884</v>
      </c>
      <c r="J204" s="3">
        <v>1213082</v>
      </c>
      <c r="K204" s="6">
        <v>300484</v>
      </c>
      <c r="L204" s="6">
        <v>21024</v>
      </c>
      <c r="M204" s="9">
        <f t="shared" si="7"/>
        <v>36417641</v>
      </c>
      <c r="N204" s="9">
        <f t="shared" si="8"/>
        <v>8721602</v>
      </c>
      <c r="O204" s="12">
        <v>70056432</v>
      </c>
      <c r="P204" s="12">
        <v>14935953</v>
      </c>
    </row>
    <row r="205" spans="2:16" x14ac:dyDescent="0.3">
      <c r="B205" s="7" t="s">
        <v>52</v>
      </c>
      <c r="C205" s="6">
        <v>2813</v>
      </c>
      <c r="D205" s="6">
        <v>567</v>
      </c>
      <c r="E205" s="6"/>
      <c r="F205" s="6"/>
      <c r="G205" s="3"/>
      <c r="H205" s="3"/>
      <c r="I205" s="3"/>
      <c r="J205" s="3"/>
      <c r="K205" s="6"/>
      <c r="L205" s="6"/>
      <c r="M205" s="9">
        <f t="shared" si="7"/>
        <v>2813</v>
      </c>
      <c r="N205" s="9">
        <f t="shared" si="8"/>
        <v>567</v>
      </c>
      <c r="O205" s="13">
        <v>2813</v>
      </c>
      <c r="P205" s="13">
        <v>567</v>
      </c>
    </row>
    <row r="206" spans="2:16" x14ac:dyDescent="0.3">
      <c r="B206" s="7" t="s">
        <v>44</v>
      </c>
      <c r="C206" s="6"/>
      <c r="D206" s="6"/>
      <c r="E206" s="6">
        <v>13038514</v>
      </c>
      <c r="F206" s="6">
        <v>1819745</v>
      </c>
      <c r="G206" s="3"/>
      <c r="H206" s="3"/>
      <c r="I206" s="3"/>
      <c r="J206" s="3"/>
      <c r="K206" s="6"/>
      <c r="L206" s="6"/>
      <c r="M206" s="9">
        <f t="shared" si="7"/>
        <v>13038514</v>
      </c>
      <c r="N206" s="9">
        <f t="shared" si="8"/>
        <v>1819745</v>
      </c>
      <c r="O206" s="13">
        <v>13049055</v>
      </c>
      <c r="P206" s="13">
        <v>1856960</v>
      </c>
    </row>
    <row r="207" spans="2:16" x14ac:dyDescent="0.3">
      <c r="B207" s="1" t="s">
        <v>19</v>
      </c>
      <c r="C207" s="6"/>
      <c r="D207" s="6"/>
      <c r="E207" s="6">
        <v>302405</v>
      </c>
      <c r="F207" s="6">
        <v>35866</v>
      </c>
      <c r="G207" s="6"/>
      <c r="H207" s="6"/>
      <c r="I207" s="6"/>
      <c r="J207" s="6"/>
      <c r="K207" s="6"/>
      <c r="L207" s="6"/>
      <c r="M207" s="9">
        <f t="shared" si="7"/>
        <v>302405</v>
      </c>
      <c r="N207" s="9">
        <f t="shared" si="8"/>
        <v>35866</v>
      </c>
      <c r="O207" s="6">
        <v>302405</v>
      </c>
      <c r="P207" s="6">
        <v>35866</v>
      </c>
    </row>
    <row r="208" spans="2:16" x14ac:dyDescent="0.3">
      <c r="B208" s="1" t="s">
        <v>29</v>
      </c>
      <c r="C208" s="6">
        <v>280055</v>
      </c>
      <c r="D208" s="6">
        <v>70900</v>
      </c>
      <c r="E208" s="6">
        <v>586460</v>
      </c>
      <c r="F208" s="6">
        <v>209888</v>
      </c>
      <c r="G208" s="6"/>
      <c r="H208" s="6"/>
      <c r="I208" s="6"/>
      <c r="J208" s="6"/>
      <c r="K208" s="6"/>
      <c r="L208" s="6"/>
      <c r="M208" s="9">
        <f t="shared" si="7"/>
        <v>866515</v>
      </c>
      <c r="N208" s="9">
        <f t="shared" si="8"/>
        <v>280788</v>
      </c>
      <c r="O208" s="6">
        <v>1432655</v>
      </c>
      <c r="P208" s="6">
        <v>382721</v>
      </c>
    </row>
    <row r="209" spans="2:16" x14ac:dyDescent="0.3">
      <c r="B209" s="8" t="s">
        <v>21</v>
      </c>
      <c r="C209" s="6"/>
      <c r="D209" s="6"/>
      <c r="E209" s="6"/>
      <c r="F209" s="6"/>
      <c r="G209" s="6"/>
      <c r="H209" s="6"/>
      <c r="I209" s="6"/>
      <c r="J209" s="6"/>
      <c r="K209" s="6"/>
      <c r="L209" s="6"/>
      <c r="M209" s="9">
        <f t="shared" si="7"/>
        <v>0</v>
      </c>
      <c r="N209" s="9">
        <f t="shared" si="8"/>
        <v>0</v>
      </c>
      <c r="O209" s="6">
        <v>12194869</v>
      </c>
      <c r="P209" s="6">
        <v>1426588</v>
      </c>
    </row>
    <row r="210" spans="2:16" x14ac:dyDescent="0.3">
      <c r="B210" s="1" t="s">
        <v>53</v>
      </c>
      <c r="C210" s="6">
        <v>155648</v>
      </c>
      <c r="D210" s="6">
        <v>43459</v>
      </c>
      <c r="E210" s="6"/>
      <c r="F210" s="6"/>
      <c r="G210" s="6"/>
      <c r="H210" s="6"/>
      <c r="I210" s="6"/>
      <c r="J210" s="6"/>
      <c r="K210" s="6"/>
      <c r="L210" s="6"/>
      <c r="M210" s="9">
        <f t="shared" si="7"/>
        <v>155648</v>
      </c>
      <c r="N210" s="9">
        <f t="shared" si="8"/>
        <v>43459</v>
      </c>
      <c r="O210" s="6">
        <v>155648</v>
      </c>
      <c r="P210" s="6">
        <v>43459</v>
      </c>
    </row>
    <row r="211" spans="2:16" x14ac:dyDescent="0.3">
      <c r="B211" s="1" t="s">
        <v>45</v>
      </c>
      <c r="C211" s="6">
        <v>155648</v>
      </c>
      <c r="D211" s="6">
        <v>43459</v>
      </c>
      <c r="E211" s="6"/>
      <c r="F211" s="6"/>
      <c r="G211" s="6"/>
      <c r="H211" s="6"/>
      <c r="I211" s="6"/>
      <c r="J211" s="6"/>
      <c r="K211" s="6"/>
      <c r="L211" s="6"/>
      <c r="M211" s="9">
        <f t="shared" si="7"/>
        <v>155648</v>
      </c>
      <c r="N211" s="9">
        <f t="shared" si="8"/>
        <v>43459</v>
      </c>
      <c r="O211" s="6">
        <v>155648</v>
      </c>
      <c r="P211" s="6">
        <v>43459</v>
      </c>
    </row>
    <row r="212" spans="2:16" x14ac:dyDescent="0.3">
      <c r="B212" s="1" t="s">
        <v>24</v>
      </c>
      <c r="C212" s="6">
        <v>1664375</v>
      </c>
      <c r="D212" s="6">
        <v>102015</v>
      </c>
      <c r="E212" s="6">
        <v>1015557</v>
      </c>
      <c r="F212" s="6">
        <v>56649</v>
      </c>
      <c r="G212" s="6"/>
      <c r="H212" s="6"/>
      <c r="I212" s="6"/>
      <c r="J212" s="6"/>
      <c r="K212" s="6"/>
      <c r="L212" s="6"/>
      <c r="M212" s="9">
        <f t="shared" si="7"/>
        <v>2679932</v>
      </c>
      <c r="N212" s="9">
        <f t="shared" si="8"/>
        <v>158664</v>
      </c>
      <c r="O212" s="6">
        <v>2679932</v>
      </c>
      <c r="P212" s="6">
        <v>158664</v>
      </c>
    </row>
    <row r="213" spans="2:16" x14ac:dyDescent="0.3">
      <c r="B213" s="1" t="s">
        <v>25</v>
      </c>
      <c r="C213" s="6">
        <v>1219400</v>
      </c>
      <c r="D213" s="6">
        <v>170187</v>
      </c>
      <c r="E213" s="6"/>
      <c r="F213" s="6"/>
      <c r="G213" s="6"/>
      <c r="H213" s="6"/>
      <c r="I213" s="6">
        <v>839413</v>
      </c>
      <c r="J213" s="6">
        <v>102148</v>
      </c>
      <c r="K213" s="6"/>
      <c r="L213" s="6"/>
      <c r="M213" s="9">
        <f t="shared" si="7"/>
        <v>2058813</v>
      </c>
      <c r="N213" s="9">
        <f t="shared" si="8"/>
        <v>272335</v>
      </c>
      <c r="O213" s="3">
        <v>6440830</v>
      </c>
      <c r="P213" s="3">
        <v>725350</v>
      </c>
    </row>
    <row r="214" spans="2:16" x14ac:dyDescent="0.3">
      <c r="B214" s="1" t="s">
        <v>26</v>
      </c>
      <c r="C214" s="6"/>
      <c r="D214" s="6"/>
      <c r="E214" s="6">
        <v>955655</v>
      </c>
      <c r="F214" s="6">
        <v>140037</v>
      </c>
      <c r="G214" s="6"/>
      <c r="H214" s="6"/>
      <c r="I214" s="6"/>
      <c r="J214" s="6"/>
      <c r="K214" s="6"/>
      <c r="L214" s="6"/>
      <c r="M214" s="9">
        <f t="shared" si="7"/>
        <v>955655</v>
      </c>
      <c r="N214" s="9">
        <f t="shared" si="8"/>
        <v>140037</v>
      </c>
      <c r="O214" s="6">
        <v>955655</v>
      </c>
      <c r="P214" s="6">
        <v>140037</v>
      </c>
    </row>
    <row r="215" spans="2:16" x14ac:dyDescent="0.3">
      <c r="B215" s="1" t="s">
        <v>27</v>
      </c>
      <c r="C215" s="6"/>
      <c r="D215" s="6"/>
      <c r="E215" s="6"/>
      <c r="F215" s="6"/>
      <c r="G215" s="6"/>
      <c r="H215" s="6"/>
      <c r="I215" s="6"/>
      <c r="J215" s="6"/>
      <c r="K215" s="6"/>
      <c r="L215" s="6"/>
      <c r="M215" s="9">
        <f t="shared" si="7"/>
        <v>0</v>
      </c>
      <c r="N215" s="9">
        <f t="shared" si="8"/>
        <v>0</v>
      </c>
      <c r="O215" s="6">
        <v>4034</v>
      </c>
      <c r="P215" s="6">
        <v>563</v>
      </c>
    </row>
    <row r="216" spans="2:16" x14ac:dyDescent="0.3">
      <c r="B216" s="1" t="s">
        <v>28</v>
      </c>
      <c r="C216" s="3">
        <v>19104356</v>
      </c>
      <c r="D216" s="3">
        <v>2857130</v>
      </c>
      <c r="E216" s="6">
        <v>4360924</v>
      </c>
      <c r="F216" s="6">
        <v>796704</v>
      </c>
      <c r="G216" s="6">
        <v>4559933</v>
      </c>
      <c r="H216" s="6">
        <v>529709</v>
      </c>
      <c r="I216" s="6">
        <v>11970904</v>
      </c>
      <c r="J216" s="6">
        <v>1501087</v>
      </c>
      <c r="K216" s="6"/>
      <c r="L216" s="6"/>
      <c r="M216" s="9">
        <f t="shared" si="7"/>
        <v>39996117</v>
      </c>
      <c r="N216" s="9">
        <f t="shared" si="8"/>
        <v>5684630</v>
      </c>
      <c r="O216" s="6">
        <v>93414141</v>
      </c>
      <c r="P216" s="6">
        <v>11649123</v>
      </c>
    </row>
    <row r="217" spans="2:16" x14ac:dyDescent="0.3">
      <c r="B217" s="1" t="s">
        <v>71</v>
      </c>
      <c r="C217" s="6">
        <v>0</v>
      </c>
      <c r="D217" s="6">
        <v>1414</v>
      </c>
      <c r="E217" s="6">
        <v>8620</v>
      </c>
      <c r="F217" s="6">
        <v>2712</v>
      </c>
      <c r="G217" s="6">
        <v>3548466</v>
      </c>
      <c r="H217" s="6">
        <v>433057</v>
      </c>
      <c r="I217" s="6"/>
      <c r="J217" s="6"/>
      <c r="K217" s="6"/>
      <c r="L217" s="6"/>
      <c r="M217" s="9">
        <f t="shared" si="7"/>
        <v>3557086</v>
      </c>
      <c r="N217" s="9">
        <f t="shared" si="8"/>
        <v>437183</v>
      </c>
      <c r="O217" s="3">
        <v>3670495</v>
      </c>
      <c r="P217" s="3">
        <v>485460</v>
      </c>
    </row>
    <row r="218" spans="2:16" x14ac:dyDescent="0.3">
      <c r="B218" s="2">
        <v>2010</v>
      </c>
      <c r="C218" s="3"/>
      <c r="D218" s="3"/>
      <c r="E218" s="3"/>
      <c r="F218" s="3"/>
      <c r="G218" s="3"/>
      <c r="H218" s="3"/>
      <c r="I218" s="3"/>
      <c r="J218" s="3"/>
      <c r="K218" s="6"/>
      <c r="L218" s="6"/>
      <c r="M218" s="9"/>
      <c r="N218" s="9"/>
      <c r="O218" s="6"/>
      <c r="P218" s="6"/>
    </row>
    <row r="219" spans="2:16" x14ac:dyDescent="0.3">
      <c r="B219" s="1" t="s">
        <v>35</v>
      </c>
      <c r="C219" s="6">
        <v>114493</v>
      </c>
      <c r="D219" s="6">
        <v>31821</v>
      </c>
      <c r="E219" s="6"/>
      <c r="F219" s="6"/>
      <c r="G219" s="6"/>
      <c r="H219" s="6"/>
      <c r="I219" s="6"/>
      <c r="J219" s="6"/>
      <c r="K219" s="6"/>
      <c r="L219" s="6"/>
      <c r="M219" s="9">
        <f t="shared" si="7"/>
        <v>114493</v>
      </c>
      <c r="N219" s="9">
        <f t="shared" si="8"/>
        <v>31821</v>
      </c>
      <c r="O219" s="6">
        <v>114493</v>
      </c>
      <c r="P219" s="6">
        <v>31821</v>
      </c>
    </row>
    <row r="220" spans="2:16" x14ac:dyDescent="0.3">
      <c r="B220" s="1" t="s">
        <v>18</v>
      </c>
      <c r="C220" s="9">
        <v>26202499</v>
      </c>
      <c r="D220" s="9">
        <v>5746200</v>
      </c>
      <c r="E220" s="9">
        <v>29503416</v>
      </c>
      <c r="F220" s="9">
        <v>4029736</v>
      </c>
      <c r="G220" s="9">
        <v>4178740</v>
      </c>
      <c r="H220" s="9">
        <v>622230</v>
      </c>
      <c r="I220" s="9">
        <v>2851210</v>
      </c>
      <c r="J220" s="9">
        <v>1221184</v>
      </c>
      <c r="K220" s="6">
        <v>293013</v>
      </c>
      <c r="L220" s="6">
        <v>25037</v>
      </c>
      <c r="M220" s="9">
        <f t="shared" si="7"/>
        <v>63028878</v>
      </c>
      <c r="N220" s="9">
        <f t="shared" si="8"/>
        <v>11644387</v>
      </c>
      <c r="O220" s="9">
        <v>130702377</v>
      </c>
      <c r="P220" s="9">
        <v>22072531</v>
      </c>
    </row>
    <row r="221" spans="2:16" x14ac:dyDescent="0.3">
      <c r="B221" s="7" t="s">
        <v>38</v>
      </c>
      <c r="C221" s="6"/>
      <c r="D221" s="6"/>
      <c r="E221" s="6">
        <v>8830558</v>
      </c>
      <c r="F221" s="6">
        <v>949020</v>
      </c>
      <c r="G221" s="6"/>
      <c r="H221" s="6"/>
      <c r="I221" s="6"/>
      <c r="J221" s="6"/>
      <c r="K221" s="6"/>
      <c r="L221" s="6"/>
      <c r="M221" s="9">
        <f t="shared" si="7"/>
        <v>8830558</v>
      </c>
      <c r="N221" s="9">
        <f t="shared" si="8"/>
        <v>949020</v>
      </c>
      <c r="O221" s="13">
        <v>10467950</v>
      </c>
      <c r="P221" s="13">
        <v>1110293</v>
      </c>
    </row>
    <row r="222" spans="2:16" x14ac:dyDescent="0.3">
      <c r="B222" s="7" t="s">
        <v>39</v>
      </c>
      <c r="C222" s="6">
        <v>390250</v>
      </c>
      <c r="D222" s="6">
        <v>356379</v>
      </c>
      <c r="E222" s="6"/>
      <c r="F222" s="6"/>
      <c r="G222" s="6"/>
      <c r="H222" s="6"/>
      <c r="I222" s="6">
        <v>217856</v>
      </c>
      <c r="J222" s="6">
        <v>20901</v>
      </c>
      <c r="K222" s="6"/>
      <c r="L222" s="6"/>
      <c r="M222" s="9">
        <f t="shared" si="7"/>
        <v>608106</v>
      </c>
      <c r="N222" s="9">
        <f t="shared" si="8"/>
        <v>377280</v>
      </c>
      <c r="O222" s="13">
        <v>1190895</v>
      </c>
      <c r="P222" s="13">
        <v>132926</v>
      </c>
    </row>
    <row r="223" spans="2:16" x14ac:dyDescent="0.3">
      <c r="B223" s="7" t="s">
        <v>40</v>
      </c>
      <c r="C223" s="6"/>
      <c r="D223" s="6"/>
      <c r="E223" s="6"/>
      <c r="F223" s="6"/>
      <c r="G223" s="6"/>
      <c r="H223" s="6"/>
      <c r="I223" s="6"/>
      <c r="J223" s="6"/>
      <c r="K223" s="6"/>
      <c r="L223" s="6"/>
      <c r="M223" s="9">
        <f t="shared" si="7"/>
        <v>0</v>
      </c>
      <c r="N223" s="9">
        <f t="shared" si="8"/>
        <v>0</v>
      </c>
      <c r="O223" s="12">
        <v>19612995</v>
      </c>
      <c r="P223" s="12">
        <v>2441286</v>
      </c>
    </row>
    <row r="224" spans="2:16" x14ac:dyDescent="0.3">
      <c r="B224" s="7" t="s">
        <v>41</v>
      </c>
      <c r="C224" s="6">
        <v>55086</v>
      </c>
      <c r="D224" s="6">
        <v>10814</v>
      </c>
      <c r="E224" s="6"/>
      <c r="F224" s="6"/>
      <c r="G224" s="6"/>
      <c r="H224" s="6"/>
      <c r="I224" s="6"/>
      <c r="J224" s="6"/>
      <c r="K224" s="6"/>
      <c r="L224" s="6"/>
      <c r="M224" s="9">
        <f t="shared" si="7"/>
        <v>55086</v>
      </c>
      <c r="N224" s="9">
        <f t="shared" si="8"/>
        <v>10814</v>
      </c>
      <c r="O224" s="13">
        <v>4224856</v>
      </c>
      <c r="P224" s="13">
        <v>480270</v>
      </c>
    </row>
    <row r="225" spans="2:16" x14ac:dyDescent="0.3">
      <c r="B225" s="7" t="s">
        <v>42</v>
      </c>
      <c r="C225" s="6"/>
      <c r="D225" s="6"/>
      <c r="E225" s="6"/>
      <c r="F225" s="6"/>
      <c r="G225" s="6"/>
      <c r="H225" s="6"/>
      <c r="I225" s="6"/>
      <c r="J225" s="6"/>
      <c r="K225" s="6"/>
      <c r="L225" s="6"/>
      <c r="M225" s="9">
        <f t="shared" si="7"/>
        <v>0</v>
      </c>
      <c r="N225" s="9">
        <f t="shared" si="8"/>
        <v>0</v>
      </c>
      <c r="O225" s="13">
        <v>75926</v>
      </c>
      <c r="P225" s="13">
        <v>16474</v>
      </c>
    </row>
    <row r="226" spans="2:16" x14ac:dyDescent="0.3">
      <c r="B226" s="7" t="s">
        <v>43</v>
      </c>
      <c r="C226" s="3">
        <v>25757163</v>
      </c>
      <c r="D226" s="3">
        <v>5379007</v>
      </c>
      <c r="E226" s="3">
        <v>13421999</v>
      </c>
      <c r="F226" s="3">
        <v>2188825</v>
      </c>
      <c r="G226" s="3">
        <v>4178740</v>
      </c>
      <c r="H226" s="3">
        <v>622230</v>
      </c>
      <c r="I226" s="3">
        <v>2633354</v>
      </c>
      <c r="J226" s="3">
        <v>1200283</v>
      </c>
      <c r="K226" s="6">
        <v>293013</v>
      </c>
      <c r="L226" s="6">
        <v>25037</v>
      </c>
      <c r="M226" s="9">
        <f t="shared" si="7"/>
        <v>46284269</v>
      </c>
      <c r="N226" s="9">
        <f t="shared" si="8"/>
        <v>9415382</v>
      </c>
      <c r="O226" s="12">
        <v>83901835</v>
      </c>
      <c r="P226" s="12">
        <v>15122723</v>
      </c>
    </row>
    <row r="227" spans="2:16" x14ac:dyDescent="0.3">
      <c r="B227" s="7" t="s">
        <v>44</v>
      </c>
      <c r="C227" s="6"/>
      <c r="D227" s="6"/>
      <c r="E227" s="6">
        <v>7250859</v>
      </c>
      <c r="F227" s="6">
        <v>891891</v>
      </c>
      <c r="G227" s="3"/>
      <c r="H227" s="3"/>
      <c r="I227" s="3"/>
      <c r="J227" s="3"/>
      <c r="K227" s="6"/>
      <c r="L227" s="6"/>
      <c r="M227" s="9">
        <f t="shared" si="7"/>
        <v>7250859</v>
      </c>
      <c r="N227" s="9">
        <f t="shared" si="8"/>
        <v>891891</v>
      </c>
      <c r="O227" s="13">
        <v>11227920</v>
      </c>
      <c r="P227" s="13">
        <v>2768559</v>
      </c>
    </row>
    <row r="228" spans="2:16" x14ac:dyDescent="0.3">
      <c r="B228" s="1" t="s">
        <v>19</v>
      </c>
      <c r="C228" s="6"/>
      <c r="D228" s="6"/>
      <c r="E228" s="6">
        <v>206839</v>
      </c>
      <c r="F228" s="6">
        <v>26633</v>
      </c>
      <c r="G228" s="6"/>
      <c r="H228" s="6"/>
      <c r="I228" s="6"/>
      <c r="J228" s="6"/>
      <c r="K228" s="6"/>
      <c r="L228" s="6"/>
      <c r="M228" s="9">
        <f t="shared" si="7"/>
        <v>206839</v>
      </c>
      <c r="N228" s="9">
        <f t="shared" si="8"/>
        <v>26633</v>
      </c>
      <c r="O228" s="6">
        <v>206839</v>
      </c>
      <c r="P228" s="6">
        <v>26633</v>
      </c>
    </row>
    <row r="229" spans="2:16" x14ac:dyDescent="0.3">
      <c r="B229" s="1" t="s">
        <v>29</v>
      </c>
      <c r="C229" s="6">
        <v>290101</v>
      </c>
      <c r="D229" s="6">
        <v>72692</v>
      </c>
      <c r="E229" s="6">
        <v>407570</v>
      </c>
      <c r="F229" s="6">
        <v>148203</v>
      </c>
      <c r="G229" s="6"/>
      <c r="H229" s="6"/>
      <c r="I229" s="6"/>
      <c r="J229" s="6"/>
      <c r="K229" s="6"/>
      <c r="L229" s="6"/>
      <c r="M229" s="9">
        <f t="shared" si="7"/>
        <v>697671</v>
      </c>
      <c r="N229" s="9">
        <f t="shared" si="8"/>
        <v>220895</v>
      </c>
      <c r="O229" s="3">
        <v>1290646</v>
      </c>
      <c r="P229" s="3">
        <v>440410</v>
      </c>
    </row>
    <row r="230" spans="2:16" x14ac:dyDescent="0.3">
      <c r="B230" s="1" t="s">
        <v>21</v>
      </c>
      <c r="C230" s="6"/>
      <c r="D230" s="6"/>
      <c r="E230" s="6">
        <v>188480</v>
      </c>
      <c r="F230" s="6">
        <v>20049</v>
      </c>
      <c r="G230" s="6">
        <v>942600</v>
      </c>
      <c r="H230" s="6">
        <v>99246</v>
      </c>
      <c r="I230" s="6"/>
      <c r="J230" s="6"/>
      <c r="K230" s="6"/>
      <c r="L230" s="6"/>
      <c r="M230" s="9">
        <f t="shared" si="7"/>
        <v>1131080</v>
      </c>
      <c r="N230" s="9">
        <f t="shared" si="8"/>
        <v>119295</v>
      </c>
      <c r="O230" s="6">
        <v>12791336</v>
      </c>
      <c r="P230" s="6">
        <v>1481297</v>
      </c>
    </row>
    <row r="231" spans="2:16" x14ac:dyDescent="0.3">
      <c r="B231" s="1" t="s">
        <v>22</v>
      </c>
      <c r="C231" s="6"/>
      <c r="D231" s="6"/>
      <c r="E231" s="6"/>
      <c r="F231" s="6"/>
      <c r="G231" s="6"/>
      <c r="H231" s="6"/>
      <c r="I231" s="6"/>
      <c r="J231" s="6"/>
      <c r="K231" s="6"/>
      <c r="L231" s="6"/>
      <c r="M231" s="9">
        <f t="shared" si="7"/>
        <v>0</v>
      </c>
      <c r="N231" s="9">
        <f t="shared" si="8"/>
        <v>0</v>
      </c>
      <c r="O231" s="6">
        <v>1187393</v>
      </c>
      <c r="P231" s="6">
        <v>182329</v>
      </c>
    </row>
    <row r="232" spans="2:16" x14ac:dyDescent="0.3">
      <c r="B232" s="1" t="s">
        <v>24</v>
      </c>
      <c r="C232" s="6">
        <v>1698568</v>
      </c>
      <c r="D232" s="6">
        <v>95426</v>
      </c>
      <c r="E232" s="6">
        <v>1691296</v>
      </c>
      <c r="F232" s="6">
        <v>99393</v>
      </c>
      <c r="G232" s="6"/>
      <c r="H232" s="6"/>
      <c r="I232" s="6"/>
      <c r="J232" s="6"/>
      <c r="K232" s="6"/>
      <c r="L232" s="6"/>
      <c r="M232" s="9">
        <f t="shared" si="7"/>
        <v>3389864</v>
      </c>
      <c r="N232" s="9">
        <f t="shared" si="8"/>
        <v>194819</v>
      </c>
      <c r="O232" s="6">
        <v>3389864</v>
      </c>
      <c r="P232" s="6">
        <v>194819</v>
      </c>
    </row>
    <row r="233" spans="2:16" x14ac:dyDescent="0.3">
      <c r="B233" s="1" t="s">
        <v>25</v>
      </c>
      <c r="C233" s="6">
        <v>3000386</v>
      </c>
      <c r="D233" s="6">
        <v>265944</v>
      </c>
      <c r="E233" s="6"/>
      <c r="F233" s="6"/>
      <c r="G233" s="6"/>
      <c r="H233" s="6"/>
      <c r="I233" s="6">
        <v>1334486</v>
      </c>
      <c r="J233" s="6">
        <v>148057</v>
      </c>
      <c r="K233" s="6"/>
      <c r="L233" s="6"/>
      <c r="M233" s="9">
        <f t="shared" si="7"/>
        <v>4334872</v>
      </c>
      <c r="N233" s="9">
        <f t="shared" si="8"/>
        <v>414001</v>
      </c>
      <c r="O233" s="3">
        <v>8674158</v>
      </c>
      <c r="P233" s="3">
        <v>781653</v>
      </c>
    </row>
    <row r="234" spans="2:16" x14ac:dyDescent="0.3">
      <c r="B234" s="1" t="s">
        <v>26</v>
      </c>
      <c r="C234" s="6"/>
      <c r="D234" s="6"/>
      <c r="E234" s="6">
        <v>738091</v>
      </c>
      <c r="F234" s="6">
        <v>94293</v>
      </c>
      <c r="G234" s="6">
        <v>589125</v>
      </c>
      <c r="H234" s="6">
        <v>62029</v>
      </c>
      <c r="I234" s="6"/>
      <c r="J234" s="6"/>
      <c r="K234" s="6"/>
      <c r="L234" s="6"/>
      <c r="M234" s="9">
        <f t="shared" si="7"/>
        <v>1327216</v>
      </c>
      <c r="N234" s="9">
        <f t="shared" si="8"/>
        <v>156322</v>
      </c>
      <c r="O234" s="6">
        <v>1327216</v>
      </c>
      <c r="P234" s="6">
        <v>156322</v>
      </c>
    </row>
    <row r="235" spans="2:16" x14ac:dyDescent="0.3">
      <c r="B235" s="1" t="s">
        <v>27</v>
      </c>
      <c r="C235" s="6"/>
      <c r="D235" s="6"/>
      <c r="E235" s="6">
        <v>1104696</v>
      </c>
      <c r="F235" s="6">
        <v>123812</v>
      </c>
      <c r="G235" s="6">
        <v>589125</v>
      </c>
      <c r="H235" s="6">
        <v>62029</v>
      </c>
      <c r="I235" s="6"/>
      <c r="J235" s="6"/>
      <c r="K235" s="6"/>
      <c r="L235" s="6"/>
      <c r="M235" s="9">
        <f t="shared" si="7"/>
        <v>1693821</v>
      </c>
      <c r="N235" s="9">
        <f t="shared" si="8"/>
        <v>185841</v>
      </c>
      <c r="O235" s="6">
        <v>1693821</v>
      </c>
      <c r="P235" s="6">
        <v>185841</v>
      </c>
    </row>
    <row r="236" spans="2:16" x14ac:dyDescent="0.3">
      <c r="B236" s="1" t="s">
        <v>28</v>
      </c>
      <c r="C236" s="3">
        <v>50012873</v>
      </c>
      <c r="D236" s="3">
        <v>2965499</v>
      </c>
      <c r="E236" s="6">
        <v>5646165</v>
      </c>
      <c r="F236" s="6">
        <v>706803</v>
      </c>
      <c r="G236" s="6">
        <v>3408805</v>
      </c>
      <c r="H236" s="6">
        <v>372492</v>
      </c>
      <c r="I236" s="6">
        <v>6258332</v>
      </c>
      <c r="J236" s="6">
        <v>745034</v>
      </c>
      <c r="K236" s="6"/>
      <c r="L236" s="6"/>
      <c r="M236" s="9">
        <f t="shared" si="7"/>
        <v>65326175</v>
      </c>
      <c r="N236" s="9">
        <f t="shared" si="8"/>
        <v>4789828</v>
      </c>
      <c r="O236" s="3">
        <v>135487236</v>
      </c>
      <c r="P236" s="3">
        <v>11005021</v>
      </c>
    </row>
    <row r="237" spans="2:16" x14ac:dyDescent="0.3">
      <c r="B237" s="2">
        <v>2011</v>
      </c>
      <c r="C237" s="3"/>
      <c r="D237" s="3"/>
      <c r="E237" s="3"/>
      <c r="F237" s="3"/>
      <c r="G237" s="3"/>
      <c r="H237" s="3"/>
      <c r="I237" s="3"/>
      <c r="J237" s="3"/>
      <c r="K237" s="6"/>
      <c r="L237" s="6"/>
      <c r="M237" s="9"/>
      <c r="N237" s="9"/>
      <c r="O237" s="3"/>
      <c r="P237" s="3"/>
    </row>
    <row r="238" spans="2:16" x14ac:dyDescent="0.3">
      <c r="B238" s="1" t="s">
        <v>18</v>
      </c>
      <c r="C238" s="3">
        <v>28122860</v>
      </c>
      <c r="D238" s="3">
        <v>6351936</v>
      </c>
      <c r="E238" s="3">
        <v>34730982</v>
      </c>
      <c r="F238" s="3">
        <v>3582485</v>
      </c>
      <c r="G238" s="3">
        <v>3470123</v>
      </c>
      <c r="H238" s="3">
        <v>550939</v>
      </c>
      <c r="I238" s="6">
        <v>9636569</v>
      </c>
      <c r="J238" s="6">
        <v>1061302</v>
      </c>
      <c r="K238" s="6">
        <v>226515</v>
      </c>
      <c r="L238" s="6">
        <v>15918</v>
      </c>
      <c r="M238" s="9">
        <f t="shared" si="7"/>
        <v>76187049</v>
      </c>
      <c r="N238" s="9">
        <f t="shared" si="8"/>
        <v>11562580</v>
      </c>
      <c r="O238" s="3">
        <v>146843448</v>
      </c>
      <c r="P238" s="3">
        <v>22902118</v>
      </c>
    </row>
    <row r="239" spans="2:16" x14ac:dyDescent="0.3">
      <c r="B239" s="7" t="s">
        <v>38</v>
      </c>
      <c r="C239" s="6">
        <v>2863</v>
      </c>
      <c r="D239" s="6">
        <v>567</v>
      </c>
      <c r="E239" s="6"/>
      <c r="F239" s="6"/>
      <c r="G239" s="3"/>
      <c r="H239" s="3"/>
      <c r="I239" s="3"/>
      <c r="J239" s="3"/>
      <c r="K239" s="6"/>
      <c r="L239" s="6"/>
      <c r="M239" s="9">
        <f t="shared" si="7"/>
        <v>2863</v>
      </c>
      <c r="N239" s="9">
        <f t="shared" si="8"/>
        <v>567</v>
      </c>
      <c r="O239" s="13">
        <v>367295</v>
      </c>
      <c r="P239" s="13">
        <v>29229</v>
      </c>
    </row>
    <row r="240" spans="2:16" x14ac:dyDescent="0.3">
      <c r="B240" s="7" t="s">
        <v>39</v>
      </c>
      <c r="C240" s="6"/>
      <c r="D240" s="6"/>
      <c r="E240" s="6"/>
      <c r="F240" s="6"/>
      <c r="G240" s="3"/>
      <c r="H240" s="3"/>
      <c r="I240" s="3"/>
      <c r="J240" s="3"/>
      <c r="K240" s="6"/>
      <c r="L240" s="6"/>
      <c r="M240" s="9">
        <f t="shared" si="7"/>
        <v>0</v>
      </c>
      <c r="N240" s="9">
        <f t="shared" si="8"/>
        <v>0</v>
      </c>
      <c r="O240" s="13">
        <v>669605</v>
      </c>
      <c r="P240" s="13">
        <v>73032</v>
      </c>
    </row>
    <row r="241" spans="2:16" x14ac:dyDescent="0.3">
      <c r="B241" s="7" t="s">
        <v>54</v>
      </c>
      <c r="C241" s="6"/>
      <c r="D241" s="6"/>
      <c r="E241" s="6"/>
      <c r="F241" s="6"/>
      <c r="G241" s="3"/>
      <c r="H241" s="3"/>
      <c r="I241" s="3"/>
      <c r="J241" s="3"/>
      <c r="K241" s="6"/>
      <c r="L241" s="6"/>
      <c r="M241" s="9">
        <f t="shared" si="7"/>
        <v>0</v>
      </c>
      <c r="N241" s="9">
        <f t="shared" si="8"/>
        <v>0</v>
      </c>
      <c r="O241" s="13">
        <v>2863</v>
      </c>
      <c r="P241" s="13">
        <v>567</v>
      </c>
    </row>
    <row r="242" spans="2:16" x14ac:dyDescent="0.3">
      <c r="B242" s="7" t="s">
        <v>40</v>
      </c>
      <c r="C242" s="6">
        <v>713727</v>
      </c>
      <c r="D242" s="6">
        <v>902626</v>
      </c>
      <c r="E242" s="6">
        <v>13402</v>
      </c>
      <c r="F242" s="6">
        <v>871</v>
      </c>
      <c r="G242" s="3"/>
      <c r="H242" s="3"/>
      <c r="I242" s="3"/>
      <c r="J242" s="3"/>
      <c r="K242" s="6"/>
      <c r="L242" s="6"/>
      <c r="M242" s="9">
        <f t="shared" si="7"/>
        <v>727129</v>
      </c>
      <c r="N242" s="9">
        <f t="shared" si="8"/>
        <v>903497</v>
      </c>
      <c r="O242" s="12">
        <v>11781061</v>
      </c>
      <c r="P242" s="12">
        <v>2177265</v>
      </c>
    </row>
    <row r="243" spans="2:16" x14ac:dyDescent="0.3">
      <c r="B243" s="7" t="s">
        <v>41</v>
      </c>
      <c r="C243" s="6">
        <v>24456</v>
      </c>
      <c r="D243" s="6">
        <v>10786</v>
      </c>
      <c r="E243" s="6"/>
      <c r="F243" s="6"/>
      <c r="G243" s="3"/>
      <c r="H243" s="3"/>
      <c r="I243" s="3"/>
      <c r="J243" s="3"/>
      <c r="K243" s="6"/>
      <c r="L243" s="6"/>
      <c r="M243" s="9">
        <f t="shared" si="7"/>
        <v>24456</v>
      </c>
      <c r="N243" s="9">
        <f t="shared" si="8"/>
        <v>10786</v>
      </c>
      <c r="O243" s="12">
        <v>1898439</v>
      </c>
      <c r="P243" s="12">
        <v>209972</v>
      </c>
    </row>
    <row r="244" spans="2:16" x14ac:dyDescent="0.3">
      <c r="B244" s="7" t="s">
        <v>42</v>
      </c>
      <c r="C244" s="6">
        <v>33102</v>
      </c>
      <c r="D244" s="6">
        <v>7902</v>
      </c>
      <c r="E244" s="6">
        <v>197258</v>
      </c>
      <c r="F244" s="6">
        <v>17597</v>
      </c>
      <c r="G244" s="3"/>
      <c r="H244" s="3"/>
      <c r="I244" s="3"/>
      <c r="J244" s="3"/>
      <c r="K244" s="6"/>
      <c r="L244" s="6"/>
      <c r="M244" s="9">
        <f t="shared" si="7"/>
        <v>230360</v>
      </c>
      <c r="N244" s="9">
        <f t="shared" si="8"/>
        <v>25499</v>
      </c>
      <c r="O244" s="13">
        <v>230360</v>
      </c>
      <c r="P244" s="13">
        <v>25499</v>
      </c>
    </row>
    <row r="245" spans="2:16" x14ac:dyDescent="0.3">
      <c r="B245" s="7" t="s">
        <v>43</v>
      </c>
      <c r="C245" s="3">
        <v>27348712</v>
      </c>
      <c r="D245" s="3">
        <v>5430055</v>
      </c>
      <c r="E245" s="3">
        <v>21202650</v>
      </c>
      <c r="F245" s="3">
        <v>2270653</v>
      </c>
      <c r="G245" s="3">
        <v>3470123</v>
      </c>
      <c r="H245" s="3">
        <v>550939</v>
      </c>
      <c r="I245" s="6">
        <v>9636569</v>
      </c>
      <c r="J245" s="6">
        <v>1061302</v>
      </c>
      <c r="K245" s="6">
        <v>226515</v>
      </c>
      <c r="L245" s="6">
        <v>15918</v>
      </c>
      <c r="M245" s="9">
        <f t="shared" si="7"/>
        <v>61884569</v>
      </c>
      <c r="N245" s="9">
        <f t="shared" si="8"/>
        <v>9328867</v>
      </c>
      <c r="O245" s="12">
        <v>117171797</v>
      </c>
      <c r="P245" s="12">
        <v>16569481</v>
      </c>
    </row>
    <row r="246" spans="2:16" x14ac:dyDescent="0.3">
      <c r="B246" s="7" t="s">
        <v>44</v>
      </c>
      <c r="C246" s="6"/>
      <c r="D246" s="6"/>
      <c r="E246" s="6">
        <v>13317672</v>
      </c>
      <c r="F246" s="6">
        <v>1293364</v>
      </c>
      <c r="G246" s="3"/>
      <c r="H246" s="3"/>
      <c r="I246" s="3"/>
      <c r="J246" s="3"/>
      <c r="K246" s="6"/>
      <c r="L246" s="6"/>
      <c r="M246" s="9">
        <f t="shared" si="7"/>
        <v>13317672</v>
      </c>
      <c r="N246" s="9">
        <f t="shared" si="8"/>
        <v>1293364</v>
      </c>
      <c r="O246" s="13">
        <v>14722028</v>
      </c>
      <c r="P246" s="13">
        <v>3817073</v>
      </c>
    </row>
    <row r="247" spans="2:16" x14ac:dyDescent="0.3">
      <c r="B247" s="1" t="s">
        <v>19</v>
      </c>
      <c r="C247" s="6"/>
      <c r="D247" s="6"/>
      <c r="E247" s="6">
        <v>575990</v>
      </c>
      <c r="F247" s="6">
        <v>70901</v>
      </c>
      <c r="G247" s="6"/>
      <c r="H247" s="6"/>
      <c r="I247" s="6"/>
      <c r="J247" s="6"/>
      <c r="K247" s="6"/>
      <c r="L247" s="6"/>
      <c r="M247" s="9">
        <f t="shared" si="7"/>
        <v>575990</v>
      </c>
      <c r="N247" s="9">
        <f t="shared" si="8"/>
        <v>70901</v>
      </c>
      <c r="O247" s="6">
        <v>575990</v>
      </c>
      <c r="P247" s="6">
        <v>70901</v>
      </c>
    </row>
    <row r="248" spans="2:16" x14ac:dyDescent="0.3">
      <c r="B248" s="1" t="s">
        <v>29</v>
      </c>
      <c r="C248" s="6">
        <v>849399</v>
      </c>
      <c r="D248" s="6">
        <v>147982</v>
      </c>
      <c r="E248" s="6">
        <v>811609</v>
      </c>
      <c r="F248" s="6">
        <v>131929</v>
      </c>
      <c r="G248" s="6"/>
      <c r="H248" s="6"/>
      <c r="I248" s="6"/>
      <c r="J248" s="6"/>
      <c r="K248" s="6"/>
      <c r="L248" s="6"/>
      <c r="M248" s="9">
        <f t="shared" si="7"/>
        <v>1661008</v>
      </c>
      <c r="N248" s="9">
        <f t="shared" si="8"/>
        <v>279911</v>
      </c>
      <c r="O248" s="6">
        <v>4297577</v>
      </c>
      <c r="P248" s="6">
        <v>630508</v>
      </c>
    </row>
    <row r="249" spans="2:16" x14ac:dyDescent="0.3">
      <c r="B249" s="1" t="s">
        <v>21</v>
      </c>
      <c r="C249" s="6"/>
      <c r="D249" s="6"/>
      <c r="E249" s="6"/>
      <c r="F249" s="6"/>
      <c r="G249" s="6">
        <v>429007</v>
      </c>
      <c r="H249" s="6">
        <v>65190</v>
      </c>
      <c r="I249" s="6"/>
      <c r="J249" s="6"/>
      <c r="K249" s="6"/>
      <c r="L249" s="6"/>
      <c r="M249" s="9">
        <f t="shared" si="7"/>
        <v>429007</v>
      </c>
      <c r="N249" s="9">
        <f t="shared" si="8"/>
        <v>65190</v>
      </c>
      <c r="O249" s="6">
        <v>13024645</v>
      </c>
      <c r="P249" s="6">
        <v>1318623</v>
      </c>
    </row>
    <row r="250" spans="2:16" x14ac:dyDescent="0.3">
      <c r="B250" s="1" t="s">
        <v>32</v>
      </c>
      <c r="C250" s="6">
        <v>76599</v>
      </c>
      <c r="D250" s="6">
        <v>72736</v>
      </c>
      <c r="E250" s="6"/>
      <c r="F250" s="6"/>
      <c r="G250" s="6"/>
      <c r="H250" s="6"/>
      <c r="I250" s="6"/>
      <c r="J250" s="6"/>
      <c r="K250" s="6"/>
      <c r="L250" s="6"/>
      <c r="M250" s="9">
        <f t="shared" si="7"/>
        <v>76599</v>
      </c>
      <c r="N250" s="9">
        <f t="shared" si="8"/>
        <v>72736</v>
      </c>
      <c r="O250" s="6">
        <v>76599</v>
      </c>
      <c r="P250" s="6">
        <v>72736</v>
      </c>
    </row>
    <row r="251" spans="2:16" x14ac:dyDescent="0.3">
      <c r="B251" s="1" t="s">
        <v>55</v>
      </c>
      <c r="C251" s="6">
        <v>648372</v>
      </c>
      <c r="D251" s="6">
        <v>50190</v>
      </c>
      <c r="E251" s="6"/>
      <c r="F251" s="6"/>
      <c r="G251" s="6"/>
      <c r="H251" s="6"/>
      <c r="I251" s="6"/>
      <c r="J251" s="6"/>
      <c r="K251" s="6"/>
      <c r="L251" s="6"/>
      <c r="M251" s="9">
        <f t="shared" si="7"/>
        <v>648372</v>
      </c>
      <c r="N251" s="9">
        <f t="shared" si="8"/>
        <v>50190</v>
      </c>
      <c r="O251" s="6">
        <v>648372</v>
      </c>
      <c r="P251" s="6">
        <v>50190</v>
      </c>
    </row>
    <row r="252" spans="2:16" x14ac:dyDescent="0.3">
      <c r="B252" s="1" t="s">
        <v>45</v>
      </c>
      <c r="C252" s="6">
        <v>79952</v>
      </c>
      <c r="D252" s="6">
        <v>93312</v>
      </c>
      <c r="E252" s="6"/>
      <c r="F252" s="6"/>
      <c r="G252" s="6"/>
      <c r="H252" s="6"/>
      <c r="I252" s="6"/>
      <c r="J252" s="6"/>
      <c r="K252" s="6"/>
      <c r="L252" s="6"/>
      <c r="M252" s="9">
        <f t="shared" si="7"/>
        <v>79952</v>
      </c>
      <c r="N252" s="9">
        <f t="shared" si="8"/>
        <v>93312</v>
      </c>
      <c r="O252" s="6">
        <v>79952</v>
      </c>
      <c r="P252" s="6">
        <v>93312</v>
      </c>
    </row>
    <row r="253" spans="2:16" x14ac:dyDescent="0.3">
      <c r="B253" s="1" t="s">
        <v>24</v>
      </c>
      <c r="C253" s="6">
        <v>1725585</v>
      </c>
      <c r="D253" s="6">
        <v>97316</v>
      </c>
      <c r="E253" s="6">
        <v>1570498</v>
      </c>
      <c r="F253" s="6">
        <v>91500</v>
      </c>
      <c r="G253" s="6"/>
      <c r="H253" s="6"/>
      <c r="I253" s="6"/>
      <c r="J253" s="6"/>
      <c r="K253" s="6"/>
      <c r="L253" s="6"/>
      <c r="M253" s="9">
        <f t="shared" si="7"/>
        <v>3296083</v>
      </c>
      <c r="N253" s="9">
        <f t="shared" si="8"/>
        <v>188816</v>
      </c>
      <c r="O253" s="6">
        <v>3296083</v>
      </c>
      <c r="P253" s="6">
        <v>188816</v>
      </c>
    </row>
    <row r="254" spans="2:16" x14ac:dyDescent="0.3">
      <c r="B254" s="1" t="s">
        <v>56</v>
      </c>
      <c r="C254" s="6">
        <v>79950</v>
      </c>
      <c r="D254" s="6">
        <v>93312</v>
      </c>
      <c r="E254" s="6"/>
      <c r="F254" s="6"/>
      <c r="G254" s="6"/>
      <c r="H254" s="6"/>
      <c r="I254" s="6"/>
      <c r="J254" s="6"/>
      <c r="K254" s="6"/>
      <c r="L254" s="6"/>
      <c r="M254" s="9">
        <f t="shared" si="7"/>
        <v>79950</v>
      </c>
      <c r="N254" s="9">
        <f t="shared" si="8"/>
        <v>93312</v>
      </c>
      <c r="O254" s="6">
        <v>79950</v>
      </c>
      <c r="P254" s="6">
        <v>93312</v>
      </c>
    </row>
    <row r="255" spans="2:16" x14ac:dyDescent="0.3">
      <c r="B255" s="1" t="s">
        <v>25</v>
      </c>
      <c r="C255" s="6">
        <v>3175095</v>
      </c>
      <c r="D255" s="6">
        <v>232629</v>
      </c>
      <c r="E255" s="6"/>
      <c r="F255" s="6"/>
      <c r="G255" s="6"/>
      <c r="H255" s="6"/>
      <c r="I255" s="6">
        <v>1229770</v>
      </c>
      <c r="J255" s="6">
        <v>98563</v>
      </c>
      <c r="K255" s="6"/>
      <c r="L255" s="6"/>
      <c r="M255" s="9">
        <f t="shared" si="7"/>
        <v>4404865</v>
      </c>
      <c r="N255" s="9">
        <f t="shared" si="8"/>
        <v>331192</v>
      </c>
      <c r="O255" s="3">
        <v>9284330</v>
      </c>
      <c r="P255" s="3">
        <v>682650</v>
      </c>
    </row>
    <row r="256" spans="2:16" x14ac:dyDescent="0.3">
      <c r="B256" s="1" t="s">
        <v>26</v>
      </c>
      <c r="C256" s="6"/>
      <c r="D256" s="6"/>
      <c r="E256" s="6">
        <v>2805780</v>
      </c>
      <c r="F256" s="6">
        <v>385372</v>
      </c>
      <c r="G256" s="6">
        <v>286004</v>
      </c>
      <c r="H256" s="6">
        <v>43460</v>
      </c>
      <c r="I256" s="6"/>
      <c r="J256" s="6"/>
      <c r="K256" s="6"/>
      <c r="L256" s="6"/>
      <c r="M256" s="9">
        <f t="shared" si="7"/>
        <v>3091784</v>
      </c>
      <c r="N256" s="9">
        <f t="shared" si="8"/>
        <v>428832</v>
      </c>
      <c r="O256" s="6">
        <v>3091784</v>
      </c>
      <c r="P256" s="6">
        <v>428832</v>
      </c>
    </row>
    <row r="257" spans="2:16" x14ac:dyDescent="0.3">
      <c r="B257" s="1" t="s">
        <v>57</v>
      </c>
      <c r="C257" s="6"/>
      <c r="D257" s="6"/>
      <c r="E257" s="6"/>
      <c r="F257" s="6"/>
      <c r="G257" s="6"/>
      <c r="H257" s="6"/>
      <c r="I257" s="6"/>
      <c r="J257" s="6"/>
      <c r="K257" s="6"/>
      <c r="L257" s="6"/>
      <c r="M257" s="9">
        <f t="shared" si="7"/>
        <v>0</v>
      </c>
      <c r="N257" s="9">
        <f t="shared" si="8"/>
        <v>0</v>
      </c>
      <c r="O257" s="6">
        <v>237420</v>
      </c>
      <c r="P257" s="6">
        <v>26161</v>
      </c>
    </row>
    <row r="258" spans="2:16" x14ac:dyDescent="0.3">
      <c r="B258" s="1" t="s">
        <v>27</v>
      </c>
      <c r="C258" s="6"/>
      <c r="D258" s="6"/>
      <c r="E258" s="6">
        <v>2952511</v>
      </c>
      <c r="F258" s="6">
        <v>269262</v>
      </c>
      <c r="G258" s="6">
        <v>286004</v>
      </c>
      <c r="H258" s="6">
        <v>43460</v>
      </c>
      <c r="I258" s="6"/>
      <c r="J258" s="6"/>
      <c r="K258" s="6"/>
      <c r="L258" s="6"/>
      <c r="M258" s="9">
        <f t="shared" si="7"/>
        <v>3238515</v>
      </c>
      <c r="N258" s="9">
        <f t="shared" si="8"/>
        <v>312722</v>
      </c>
      <c r="O258" s="6">
        <v>3238515</v>
      </c>
      <c r="P258" s="6">
        <v>312722</v>
      </c>
    </row>
    <row r="259" spans="2:16" x14ac:dyDescent="0.3">
      <c r="B259" s="1" t="s">
        <v>28</v>
      </c>
      <c r="C259" s="3">
        <v>51023050</v>
      </c>
      <c r="D259" s="3">
        <v>3276523</v>
      </c>
      <c r="E259" s="6">
        <v>6987806</v>
      </c>
      <c r="F259" s="6">
        <v>1201629</v>
      </c>
      <c r="G259" s="6">
        <v>2486054</v>
      </c>
      <c r="H259" s="6">
        <v>291812</v>
      </c>
      <c r="I259" s="6">
        <v>11894851</v>
      </c>
      <c r="J259" s="6">
        <v>1036943</v>
      </c>
      <c r="K259" s="6"/>
      <c r="L259" s="6"/>
      <c r="M259" s="9">
        <f t="shared" si="7"/>
        <v>72391761</v>
      </c>
      <c r="N259" s="9">
        <f t="shared" si="8"/>
        <v>5806907</v>
      </c>
      <c r="O259" s="3">
        <v>155488510</v>
      </c>
      <c r="P259" s="3">
        <v>12474197</v>
      </c>
    </row>
    <row r="260" spans="2:16" x14ac:dyDescent="0.3">
      <c r="B260" s="2">
        <v>2012</v>
      </c>
      <c r="C260" s="3"/>
      <c r="D260" s="3"/>
      <c r="E260" s="3"/>
      <c r="F260" s="3"/>
      <c r="G260" s="3"/>
      <c r="H260" s="3"/>
      <c r="I260" s="3"/>
      <c r="J260" s="3"/>
      <c r="K260" s="6"/>
      <c r="L260" s="6"/>
      <c r="M260" s="9"/>
      <c r="N260" s="9"/>
      <c r="O260" s="3"/>
      <c r="P260" s="3"/>
    </row>
    <row r="261" spans="2:16" x14ac:dyDescent="0.3">
      <c r="B261" s="1" t="s">
        <v>18</v>
      </c>
      <c r="C261" s="3">
        <v>44126057</v>
      </c>
      <c r="D261" s="3">
        <v>7204978</v>
      </c>
      <c r="E261" s="3">
        <v>40047223</v>
      </c>
      <c r="F261" s="3">
        <v>4031831</v>
      </c>
      <c r="G261" s="3">
        <v>2867301</v>
      </c>
      <c r="H261" s="3">
        <v>403388</v>
      </c>
      <c r="I261" s="3">
        <v>14571251</v>
      </c>
      <c r="J261" s="3">
        <v>1714416</v>
      </c>
      <c r="K261" s="6">
        <v>578302</v>
      </c>
      <c r="L261" s="6">
        <v>106176</v>
      </c>
      <c r="M261" s="9">
        <f t="shared" si="7"/>
        <v>102190134</v>
      </c>
      <c r="N261" s="9">
        <f t="shared" si="8"/>
        <v>13460789</v>
      </c>
      <c r="O261" s="3">
        <v>167516117</v>
      </c>
      <c r="P261" s="3">
        <v>25172593</v>
      </c>
    </row>
    <row r="262" spans="2:16" x14ac:dyDescent="0.3">
      <c r="B262" s="7" t="s">
        <v>38</v>
      </c>
      <c r="C262" s="6"/>
      <c r="D262" s="6"/>
      <c r="E262" s="6"/>
      <c r="F262" s="6"/>
      <c r="G262" s="6"/>
      <c r="H262" s="6"/>
      <c r="I262" s="6"/>
      <c r="J262" s="6"/>
      <c r="K262" s="6"/>
      <c r="L262" s="6"/>
      <c r="M262" s="9">
        <f t="shared" si="7"/>
        <v>0</v>
      </c>
      <c r="N262" s="9">
        <f t="shared" si="8"/>
        <v>0</v>
      </c>
      <c r="O262" s="13">
        <v>1105254</v>
      </c>
      <c r="P262" s="13">
        <v>93664</v>
      </c>
    </row>
    <row r="263" spans="2:16" x14ac:dyDescent="0.3">
      <c r="B263" s="7" t="s">
        <v>39</v>
      </c>
      <c r="C263" s="6"/>
      <c r="D263" s="6"/>
      <c r="E263" s="6"/>
      <c r="F263" s="6"/>
      <c r="G263" s="6"/>
      <c r="H263" s="6"/>
      <c r="I263" s="6"/>
      <c r="J263" s="6"/>
      <c r="K263" s="6"/>
      <c r="L263" s="6"/>
      <c r="M263" s="9">
        <f t="shared" ref="M263:M326" si="9">C263+E263+G263+I263+K263</f>
        <v>0</v>
      </c>
      <c r="N263" s="9">
        <f t="shared" ref="N263:N326" si="10">D263+F263+H263+J263+L263</f>
        <v>0</v>
      </c>
      <c r="O263" s="13">
        <v>383846</v>
      </c>
      <c r="P263" s="13">
        <v>44639</v>
      </c>
    </row>
    <row r="264" spans="2:16" x14ac:dyDescent="0.3">
      <c r="B264" s="7" t="s">
        <v>40</v>
      </c>
      <c r="C264" s="11">
        <v>13708075</v>
      </c>
      <c r="D264" s="11">
        <v>1594065</v>
      </c>
      <c r="E264" s="6"/>
      <c r="F264" s="6"/>
      <c r="G264" s="6"/>
      <c r="H264" s="6"/>
      <c r="I264" s="6">
        <v>90107</v>
      </c>
      <c r="J264" s="6">
        <v>80525</v>
      </c>
      <c r="K264" s="6"/>
      <c r="L264" s="6"/>
      <c r="M264" s="9">
        <f t="shared" si="9"/>
        <v>13798182</v>
      </c>
      <c r="N264" s="9">
        <f t="shared" si="10"/>
        <v>1674590</v>
      </c>
      <c r="O264" s="12">
        <v>32044003</v>
      </c>
      <c r="P264" s="12">
        <v>3788340</v>
      </c>
    </row>
    <row r="265" spans="2:16" x14ac:dyDescent="0.3">
      <c r="B265" s="7" t="s">
        <v>41</v>
      </c>
      <c r="C265" s="6">
        <v>636675</v>
      </c>
      <c r="D265" s="6">
        <v>135042</v>
      </c>
      <c r="E265" s="6"/>
      <c r="F265" s="6"/>
      <c r="G265" s="6"/>
      <c r="H265" s="6"/>
      <c r="I265" s="6"/>
      <c r="J265" s="6"/>
      <c r="K265" s="6"/>
      <c r="L265" s="6"/>
      <c r="M265" s="9">
        <f t="shared" si="9"/>
        <v>636675</v>
      </c>
      <c r="N265" s="9">
        <f t="shared" si="10"/>
        <v>135042</v>
      </c>
      <c r="O265" s="12">
        <v>3336672</v>
      </c>
      <c r="P265" s="12">
        <v>1257166</v>
      </c>
    </row>
    <row r="266" spans="2:16" x14ac:dyDescent="0.3">
      <c r="B266" s="7" t="s">
        <v>42</v>
      </c>
      <c r="C266" s="6">
        <v>374801</v>
      </c>
      <c r="D266" s="6">
        <v>40594</v>
      </c>
      <c r="E266" s="6">
        <v>147785</v>
      </c>
      <c r="F266" s="6">
        <v>13045</v>
      </c>
      <c r="G266" s="6"/>
      <c r="H266" s="6"/>
      <c r="I266" s="6"/>
      <c r="J266" s="6"/>
      <c r="K266" s="6"/>
      <c r="L266" s="6"/>
      <c r="M266" s="9">
        <f t="shared" si="9"/>
        <v>522586</v>
      </c>
      <c r="N266" s="9">
        <f t="shared" si="10"/>
        <v>53639</v>
      </c>
      <c r="O266" s="12">
        <v>731739</v>
      </c>
      <c r="P266" s="12">
        <v>189440</v>
      </c>
    </row>
    <row r="267" spans="2:16" x14ac:dyDescent="0.3">
      <c r="B267" s="7" t="s">
        <v>43</v>
      </c>
      <c r="C267" s="3">
        <v>29406506</v>
      </c>
      <c r="D267" s="3">
        <v>5435277</v>
      </c>
      <c r="E267" s="3">
        <v>28095178</v>
      </c>
      <c r="F267" s="3">
        <v>2853280</v>
      </c>
      <c r="G267" s="3">
        <v>2867301</v>
      </c>
      <c r="H267" s="3">
        <v>403388</v>
      </c>
      <c r="I267" s="3">
        <v>14481144</v>
      </c>
      <c r="J267" s="3">
        <v>1633891</v>
      </c>
      <c r="K267" s="6">
        <v>578302</v>
      </c>
      <c r="L267" s="6">
        <v>106176</v>
      </c>
      <c r="M267" s="9">
        <f t="shared" si="9"/>
        <v>75428431</v>
      </c>
      <c r="N267" s="9">
        <f t="shared" si="10"/>
        <v>10432012</v>
      </c>
      <c r="O267" s="12">
        <v>117566200</v>
      </c>
      <c r="P267" s="12">
        <v>17889619</v>
      </c>
    </row>
    <row r="268" spans="2:16" x14ac:dyDescent="0.3">
      <c r="B268" s="7" t="s">
        <v>44</v>
      </c>
      <c r="C268" s="3"/>
      <c r="D268" s="3"/>
      <c r="E268" s="6">
        <v>11804260</v>
      </c>
      <c r="F268" s="6">
        <v>1165506</v>
      </c>
      <c r="G268" s="3"/>
      <c r="H268" s="3"/>
      <c r="I268" s="3"/>
      <c r="J268" s="3"/>
      <c r="K268" s="6"/>
      <c r="L268" s="6"/>
      <c r="M268" s="9">
        <f t="shared" si="9"/>
        <v>11804260</v>
      </c>
      <c r="N268" s="9">
        <f t="shared" si="10"/>
        <v>1165506</v>
      </c>
      <c r="O268" s="13">
        <v>12348403</v>
      </c>
      <c r="P268" s="13">
        <v>1909725</v>
      </c>
    </row>
    <row r="269" spans="2:16" x14ac:dyDescent="0.3">
      <c r="B269" s="1" t="s">
        <v>19</v>
      </c>
      <c r="C269" s="6"/>
      <c r="D269" s="6"/>
      <c r="E269" s="6">
        <v>347548</v>
      </c>
      <c r="F269" s="6">
        <v>35738</v>
      </c>
      <c r="G269" s="6"/>
      <c r="H269" s="6"/>
      <c r="I269" s="6"/>
      <c r="J269" s="6"/>
      <c r="K269" s="6"/>
      <c r="L269" s="6"/>
      <c r="M269" s="9">
        <f t="shared" si="9"/>
        <v>347548</v>
      </c>
      <c r="N269" s="9">
        <f t="shared" si="10"/>
        <v>35738</v>
      </c>
      <c r="O269" s="6">
        <v>347548</v>
      </c>
      <c r="P269" s="6">
        <v>35738</v>
      </c>
    </row>
    <row r="270" spans="2:16" x14ac:dyDescent="0.3">
      <c r="B270" s="1" t="s">
        <v>29</v>
      </c>
      <c r="C270" s="6">
        <v>1880142</v>
      </c>
      <c r="D270" s="6">
        <v>179527</v>
      </c>
      <c r="E270" s="6">
        <v>367595</v>
      </c>
      <c r="F270" s="6">
        <v>74520</v>
      </c>
      <c r="G270" s="6"/>
      <c r="H270" s="6"/>
      <c r="I270" s="6"/>
      <c r="J270" s="6"/>
      <c r="K270" s="6"/>
      <c r="L270" s="6"/>
      <c r="M270" s="9">
        <f t="shared" si="9"/>
        <v>2247737</v>
      </c>
      <c r="N270" s="9">
        <f t="shared" si="10"/>
        <v>254047</v>
      </c>
      <c r="O270" s="3">
        <v>4290631</v>
      </c>
      <c r="P270" s="3">
        <v>705752</v>
      </c>
    </row>
    <row r="271" spans="2:16" x14ac:dyDescent="0.3">
      <c r="B271" s="1" t="s">
        <v>21</v>
      </c>
      <c r="C271" s="6"/>
      <c r="D271" s="6"/>
      <c r="E271" s="6"/>
      <c r="F271" s="6"/>
      <c r="G271" s="6"/>
      <c r="H271" s="6"/>
      <c r="I271" s="6"/>
      <c r="J271" s="6"/>
      <c r="K271" s="6"/>
      <c r="L271" s="6"/>
      <c r="M271" s="9">
        <f t="shared" si="9"/>
        <v>0</v>
      </c>
      <c r="N271" s="9">
        <f t="shared" si="10"/>
        <v>0</v>
      </c>
      <c r="O271" s="6">
        <v>17233511</v>
      </c>
      <c r="P271" s="6">
        <v>1634198</v>
      </c>
    </row>
    <row r="272" spans="2:16" x14ac:dyDescent="0.3">
      <c r="B272" s="1" t="s">
        <v>58</v>
      </c>
      <c r="C272" s="6"/>
      <c r="D272" s="6"/>
      <c r="E272" s="6"/>
      <c r="F272" s="6"/>
      <c r="G272" s="6"/>
      <c r="H272" s="6"/>
      <c r="I272" s="6"/>
      <c r="J272" s="6"/>
      <c r="K272" s="6"/>
      <c r="L272" s="6"/>
      <c r="M272" s="9">
        <f t="shared" si="9"/>
        <v>0</v>
      </c>
      <c r="N272" s="9">
        <f t="shared" si="10"/>
        <v>0</v>
      </c>
      <c r="O272" s="6">
        <v>387804</v>
      </c>
      <c r="P272" s="6">
        <v>554006</v>
      </c>
    </row>
    <row r="273" spans="2:16" x14ac:dyDescent="0.3">
      <c r="B273" s="1" t="s">
        <v>36</v>
      </c>
      <c r="C273" s="6">
        <v>91728</v>
      </c>
      <c r="D273" s="6">
        <v>6645</v>
      </c>
      <c r="E273" s="6"/>
      <c r="F273" s="6"/>
      <c r="G273" s="6"/>
      <c r="H273" s="6"/>
      <c r="I273" s="6"/>
      <c r="J273" s="6"/>
      <c r="K273" s="6"/>
      <c r="L273" s="6"/>
      <c r="M273" s="9">
        <f t="shared" si="9"/>
        <v>91728</v>
      </c>
      <c r="N273" s="9">
        <f t="shared" si="10"/>
        <v>6645</v>
      </c>
      <c r="O273" s="6">
        <v>97728</v>
      </c>
      <c r="P273" s="6">
        <v>8183</v>
      </c>
    </row>
    <row r="274" spans="2:16" x14ac:dyDescent="0.3">
      <c r="B274" s="1" t="s">
        <v>32</v>
      </c>
      <c r="C274" s="6">
        <v>15000</v>
      </c>
      <c r="D274" s="6">
        <v>13608</v>
      </c>
      <c r="E274" s="6"/>
      <c r="F274" s="6"/>
      <c r="G274" s="6"/>
      <c r="H274" s="6"/>
      <c r="I274" s="6"/>
      <c r="J274" s="6"/>
      <c r="K274" s="6"/>
      <c r="L274" s="6"/>
      <c r="M274" s="9">
        <f t="shared" si="9"/>
        <v>15000</v>
      </c>
      <c r="N274" s="9">
        <f t="shared" si="10"/>
        <v>13608</v>
      </c>
      <c r="O274" s="6">
        <v>21000</v>
      </c>
      <c r="P274" s="6">
        <v>15146</v>
      </c>
    </row>
    <row r="275" spans="2:16" x14ac:dyDescent="0.3">
      <c r="B275" s="1" t="s">
        <v>55</v>
      </c>
      <c r="C275" s="6">
        <v>193750</v>
      </c>
      <c r="D275" s="6">
        <v>14175</v>
      </c>
      <c r="E275" s="6"/>
      <c r="F275" s="6"/>
      <c r="G275" s="6"/>
      <c r="H275" s="6"/>
      <c r="I275" s="6"/>
      <c r="J275" s="6"/>
      <c r="K275" s="6"/>
      <c r="L275" s="6"/>
      <c r="M275" s="9">
        <f t="shared" si="9"/>
        <v>193750</v>
      </c>
      <c r="N275" s="9">
        <f t="shared" si="10"/>
        <v>14175</v>
      </c>
      <c r="O275" s="6">
        <v>193750</v>
      </c>
      <c r="P275" s="6">
        <v>14175</v>
      </c>
    </row>
    <row r="276" spans="2:16" x14ac:dyDescent="0.3">
      <c r="B276" s="1" t="s">
        <v>24</v>
      </c>
      <c r="C276" s="6">
        <v>995410</v>
      </c>
      <c r="D276" s="6">
        <v>60296</v>
      </c>
      <c r="E276" s="6">
        <v>798911</v>
      </c>
      <c r="F276" s="6">
        <v>52814</v>
      </c>
      <c r="G276" s="6"/>
      <c r="H276" s="6"/>
      <c r="I276" s="6"/>
      <c r="J276" s="6"/>
      <c r="K276" s="6"/>
      <c r="L276" s="6"/>
      <c r="M276" s="9">
        <f t="shared" si="9"/>
        <v>1794321</v>
      </c>
      <c r="N276" s="9">
        <f t="shared" si="10"/>
        <v>113110</v>
      </c>
      <c r="O276" s="6">
        <v>1794321</v>
      </c>
      <c r="P276" s="6">
        <v>113110</v>
      </c>
    </row>
    <row r="277" spans="2:16" x14ac:dyDescent="0.3">
      <c r="B277" s="1" t="s">
        <v>56</v>
      </c>
      <c r="C277" s="6">
        <v>230136</v>
      </c>
      <c r="D277" s="6">
        <v>91938</v>
      </c>
      <c r="E277" s="6"/>
      <c r="F277" s="6"/>
      <c r="G277" s="6"/>
      <c r="H277" s="6"/>
      <c r="I277" s="6"/>
      <c r="J277" s="6"/>
      <c r="K277" s="6"/>
      <c r="L277" s="6"/>
      <c r="M277" s="9">
        <f t="shared" si="9"/>
        <v>230136</v>
      </c>
      <c r="N277" s="9">
        <f t="shared" si="10"/>
        <v>91938</v>
      </c>
      <c r="O277" s="6">
        <v>230136</v>
      </c>
      <c r="P277" s="6">
        <v>91938</v>
      </c>
    </row>
    <row r="278" spans="2:16" x14ac:dyDescent="0.3">
      <c r="B278" s="1" t="s">
        <v>25</v>
      </c>
      <c r="C278" s="6">
        <v>3819933</v>
      </c>
      <c r="D278" s="6">
        <v>282485</v>
      </c>
      <c r="E278" s="6"/>
      <c r="F278" s="6"/>
      <c r="G278" s="6"/>
      <c r="H278" s="6"/>
      <c r="I278" s="6">
        <v>3598914</v>
      </c>
      <c r="J278" s="6">
        <v>305758</v>
      </c>
      <c r="K278" s="6"/>
      <c r="L278" s="6"/>
      <c r="M278" s="9">
        <f t="shared" si="9"/>
        <v>7418847</v>
      </c>
      <c r="N278" s="9">
        <f t="shared" si="10"/>
        <v>588243</v>
      </c>
      <c r="O278" s="3">
        <v>20325673</v>
      </c>
      <c r="P278" s="3">
        <v>2820775</v>
      </c>
    </row>
    <row r="279" spans="2:16" x14ac:dyDescent="0.3">
      <c r="B279" s="1" t="s">
        <v>26</v>
      </c>
      <c r="C279" s="6"/>
      <c r="D279" s="6"/>
      <c r="E279" s="6">
        <v>315700</v>
      </c>
      <c r="F279" s="6">
        <v>3792</v>
      </c>
      <c r="G279" s="6"/>
      <c r="H279" s="6"/>
      <c r="I279" s="6"/>
      <c r="J279" s="6"/>
      <c r="K279" s="6"/>
      <c r="L279" s="6"/>
      <c r="M279" s="9">
        <f t="shared" si="9"/>
        <v>315700</v>
      </c>
      <c r="N279" s="9">
        <f t="shared" si="10"/>
        <v>3792</v>
      </c>
      <c r="O279" s="6">
        <v>315700</v>
      </c>
      <c r="P279" s="6">
        <v>3792</v>
      </c>
    </row>
    <row r="280" spans="2:16" x14ac:dyDescent="0.3">
      <c r="B280" s="1" t="s">
        <v>27</v>
      </c>
      <c r="C280" s="6"/>
      <c r="D280" s="6"/>
      <c r="E280" s="6">
        <v>345548</v>
      </c>
      <c r="F280" s="6">
        <v>27930</v>
      </c>
      <c r="G280" s="6"/>
      <c r="H280" s="6"/>
      <c r="I280" s="6"/>
      <c r="J280" s="6"/>
      <c r="K280" s="6"/>
      <c r="L280" s="6"/>
      <c r="M280" s="9">
        <f t="shared" si="9"/>
        <v>345548</v>
      </c>
      <c r="N280" s="9">
        <f t="shared" si="10"/>
        <v>27930</v>
      </c>
      <c r="O280" s="6">
        <v>345548</v>
      </c>
      <c r="P280" s="6">
        <v>27930</v>
      </c>
    </row>
    <row r="281" spans="2:16" x14ac:dyDescent="0.3">
      <c r="B281" s="1" t="s">
        <v>28</v>
      </c>
      <c r="C281" s="3">
        <v>58950225</v>
      </c>
      <c r="D281" s="3">
        <v>4219175</v>
      </c>
      <c r="E281" s="6">
        <v>6477965</v>
      </c>
      <c r="F281" s="6">
        <v>1198644</v>
      </c>
      <c r="G281" s="6">
        <v>4582805</v>
      </c>
      <c r="H281" s="6">
        <v>920159</v>
      </c>
      <c r="I281" s="6">
        <v>27824391</v>
      </c>
      <c r="J281" s="6">
        <v>2014059</v>
      </c>
      <c r="K281" s="6"/>
      <c r="L281" s="6"/>
      <c r="M281" s="9">
        <f t="shared" si="9"/>
        <v>97835386</v>
      </c>
      <c r="N281" s="9">
        <f t="shared" si="10"/>
        <v>8352037</v>
      </c>
      <c r="O281" s="3">
        <v>160620791</v>
      </c>
      <c r="P281" s="3">
        <v>15113776</v>
      </c>
    </row>
    <row r="282" spans="2:16" x14ac:dyDescent="0.3">
      <c r="B282" s="1" t="s">
        <v>59</v>
      </c>
      <c r="C282" s="3"/>
      <c r="D282" s="3"/>
      <c r="E282" s="6">
        <v>227615</v>
      </c>
      <c r="F282" s="6">
        <v>41472</v>
      </c>
      <c r="G282" s="3"/>
      <c r="H282" s="3"/>
      <c r="I282" s="3"/>
      <c r="J282" s="3"/>
      <c r="K282" s="6"/>
      <c r="L282" s="6"/>
      <c r="M282" s="9">
        <f t="shared" si="9"/>
        <v>227615</v>
      </c>
      <c r="N282" s="9">
        <f t="shared" si="10"/>
        <v>41472</v>
      </c>
      <c r="O282" s="6">
        <v>289340</v>
      </c>
      <c r="P282" s="6">
        <v>73959</v>
      </c>
    </row>
    <row r="283" spans="2:16" x14ac:dyDescent="0.3">
      <c r="B283" s="2">
        <v>2013</v>
      </c>
      <c r="C283" s="3"/>
      <c r="D283" s="3"/>
      <c r="E283" s="3"/>
      <c r="F283" s="3"/>
      <c r="G283" s="3"/>
      <c r="H283" s="3"/>
      <c r="I283" s="3"/>
      <c r="J283" s="3"/>
      <c r="K283" s="6"/>
      <c r="L283" s="6"/>
      <c r="M283" s="9"/>
      <c r="N283" s="9"/>
      <c r="O283" s="3"/>
      <c r="P283" s="3"/>
    </row>
    <row r="284" spans="2:16" x14ac:dyDescent="0.3">
      <c r="B284" s="1" t="s">
        <v>60</v>
      </c>
      <c r="C284" s="3">
        <v>14603</v>
      </c>
      <c r="D284" s="3">
        <v>14750</v>
      </c>
      <c r="E284" s="3"/>
      <c r="F284" s="3"/>
      <c r="G284" s="3"/>
      <c r="H284" s="3"/>
      <c r="I284" s="3"/>
      <c r="J284" s="3"/>
      <c r="K284" s="6"/>
      <c r="L284" s="6"/>
      <c r="M284" s="9">
        <f t="shared" si="9"/>
        <v>14603</v>
      </c>
      <c r="N284" s="9">
        <f t="shared" si="10"/>
        <v>14750</v>
      </c>
      <c r="O284" s="6">
        <v>14603</v>
      </c>
      <c r="P284" s="6">
        <v>14750</v>
      </c>
    </row>
    <row r="285" spans="2:16" x14ac:dyDescent="0.3">
      <c r="B285" s="1" t="s">
        <v>18</v>
      </c>
      <c r="C285" s="3">
        <v>42263387</v>
      </c>
      <c r="D285" s="3">
        <v>7986484</v>
      </c>
      <c r="E285" s="3">
        <v>40493145</v>
      </c>
      <c r="F285" s="3">
        <v>4178888</v>
      </c>
      <c r="G285" s="3">
        <v>4024462</v>
      </c>
      <c r="H285" s="3">
        <v>452678</v>
      </c>
      <c r="I285" s="3">
        <v>4385617</v>
      </c>
      <c r="J285" s="3">
        <v>967609</v>
      </c>
      <c r="K285" s="6">
        <v>482736</v>
      </c>
      <c r="L285" s="6">
        <v>26197</v>
      </c>
      <c r="M285" s="9">
        <f t="shared" si="9"/>
        <v>91649347</v>
      </c>
      <c r="N285" s="9">
        <f t="shared" si="10"/>
        <v>13611856</v>
      </c>
      <c r="O285" s="3">
        <v>157658503</v>
      </c>
      <c r="P285" s="3">
        <v>25087156</v>
      </c>
    </row>
    <row r="286" spans="2:16" x14ac:dyDescent="0.3">
      <c r="B286" s="7" t="s">
        <v>38</v>
      </c>
      <c r="C286" s="6"/>
      <c r="D286" s="6"/>
      <c r="E286" s="6">
        <v>5685166</v>
      </c>
      <c r="F286" s="6">
        <v>471296</v>
      </c>
      <c r="G286" s="6"/>
      <c r="H286" s="6"/>
      <c r="I286" s="6"/>
      <c r="J286" s="6"/>
      <c r="K286" s="6"/>
      <c r="L286" s="6"/>
      <c r="M286" s="9">
        <f t="shared" si="9"/>
        <v>5685166</v>
      </c>
      <c r="N286" s="9">
        <f t="shared" si="10"/>
        <v>471296</v>
      </c>
      <c r="O286" s="13">
        <v>7210370</v>
      </c>
      <c r="P286" s="13">
        <v>595697</v>
      </c>
    </row>
    <row r="287" spans="2:16" x14ac:dyDescent="0.3">
      <c r="B287" s="7" t="s">
        <v>39</v>
      </c>
      <c r="C287" s="6">
        <v>472607</v>
      </c>
      <c r="D287" s="6">
        <v>16683</v>
      </c>
      <c r="E287" s="6"/>
      <c r="F287" s="6"/>
      <c r="G287" s="6"/>
      <c r="H287" s="6"/>
      <c r="I287" s="6"/>
      <c r="J287" s="6"/>
      <c r="K287" s="6"/>
      <c r="L287" s="6"/>
      <c r="M287" s="9">
        <f t="shared" si="9"/>
        <v>472607</v>
      </c>
      <c r="N287" s="9">
        <f t="shared" si="10"/>
        <v>16683</v>
      </c>
      <c r="O287" s="13">
        <v>472607</v>
      </c>
      <c r="P287" s="13">
        <v>16683</v>
      </c>
    </row>
    <row r="288" spans="2:16" x14ac:dyDescent="0.3">
      <c r="B288" s="7" t="s">
        <v>40</v>
      </c>
      <c r="C288" s="3">
        <v>14692796</v>
      </c>
      <c r="D288" s="3">
        <v>2102067</v>
      </c>
      <c r="E288" s="6"/>
      <c r="F288" s="6"/>
      <c r="G288" s="6"/>
      <c r="H288" s="6"/>
      <c r="I288" s="6">
        <v>264065</v>
      </c>
      <c r="J288" s="6">
        <v>203413</v>
      </c>
      <c r="K288" s="6"/>
      <c r="L288" s="6"/>
      <c r="M288" s="9">
        <f t="shared" si="9"/>
        <v>14956861</v>
      </c>
      <c r="N288" s="9">
        <f t="shared" si="10"/>
        <v>2305480</v>
      </c>
      <c r="O288" s="12">
        <v>25057877</v>
      </c>
      <c r="P288" s="12">
        <v>3330568</v>
      </c>
    </row>
    <row r="289" spans="2:16" x14ac:dyDescent="0.3">
      <c r="B289" s="7" t="s">
        <v>41</v>
      </c>
      <c r="C289" s="6">
        <v>105911</v>
      </c>
      <c r="D289" s="6">
        <v>24020</v>
      </c>
      <c r="E289" s="6"/>
      <c r="F289" s="6"/>
      <c r="G289" s="6"/>
      <c r="H289" s="6"/>
      <c r="I289" s="6">
        <v>26360</v>
      </c>
      <c r="J289" s="6">
        <v>1434</v>
      </c>
      <c r="K289" s="6"/>
      <c r="L289" s="6"/>
      <c r="M289" s="9">
        <f t="shared" si="9"/>
        <v>132271</v>
      </c>
      <c r="N289" s="9">
        <f t="shared" si="10"/>
        <v>25454</v>
      </c>
      <c r="O289" s="13">
        <v>5649840</v>
      </c>
      <c r="P289" s="13">
        <v>604224</v>
      </c>
    </row>
    <row r="290" spans="2:16" x14ac:dyDescent="0.3">
      <c r="B290" s="7" t="s">
        <v>42</v>
      </c>
      <c r="C290" s="6">
        <v>403937</v>
      </c>
      <c r="D290" s="6">
        <v>31470</v>
      </c>
      <c r="E290" s="6">
        <v>1581959</v>
      </c>
      <c r="F290" s="6">
        <v>132028</v>
      </c>
      <c r="G290" s="6"/>
      <c r="H290" s="6"/>
      <c r="I290" s="6"/>
      <c r="J290" s="6"/>
      <c r="K290" s="6"/>
      <c r="L290" s="6"/>
      <c r="M290" s="9">
        <f t="shared" si="9"/>
        <v>1985896</v>
      </c>
      <c r="N290" s="9">
        <f t="shared" si="10"/>
        <v>163498</v>
      </c>
      <c r="O290" s="12">
        <v>1985896</v>
      </c>
      <c r="P290" s="12">
        <v>163498</v>
      </c>
    </row>
    <row r="291" spans="2:16" x14ac:dyDescent="0.3">
      <c r="B291" s="7" t="s">
        <v>43</v>
      </c>
      <c r="C291" s="3">
        <v>26588136</v>
      </c>
      <c r="D291" s="3">
        <v>5812244</v>
      </c>
      <c r="E291" s="3">
        <v>20560270</v>
      </c>
      <c r="F291" s="3">
        <v>2021656</v>
      </c>
      <c r="G291" s="3">
        <v>4024462</v>
      </c>
      <c r="H291" s="3">
        <v>452678</v>
      </c>
      <c r="I291" s="3">
        <v>4095192</v>
      </c>
      <c r="J291" s="3">
        <v>762762</v>
      </c>
      <c r="K291" s="6">
        <v>482736</v>
      </c>
      <c r="L291" s="6">
        <v>26197</v>
      </c>
      <c r="M291" s="9">
        <f t="shared" si="9"/>
        <v>55750796</v>
      </c>
      <c r="N291" s="9">
        <f t="shared" si="10"/>
        <v>9075537</v>
      </c>
      <c r="O291" s="12">
        <v>103723812</v>
      </c>
      <c r="P291" s="12">
        <v>15132967</v>
      </c>
    </row>
    <row r="292" spans="2:16" x14ac:dyDescent="0.3">
      <c r="B292" s="7" t="s">
        <v>44</v>
      </c>
      <c r="C292" s="3"/>
      <c r="D292" s="3"/>
      <c r="E292" s="6">
        <v>12665750</v>
      </c>
      <c r="F292" s="6">
        <v>1553908</v>
      </c>
      <c r="G292" s="3"/>
      <c r="H292" s="3"/>
      <c r="I292" s="3"/>
      <c r="J292" s="3"/>
      <c r="K292" s="6"/>
      <c r="L292" s="6"/>
      <c r="M292" s="9">
        <f t="shared" si="9"/>
        <v>12665750</v>
      </c>
      <c r="N292" s="9">
        <f t="shared" si="10"/>
        <v>1553908</v>
      </c>
      <c r="O292" s="13">
        <v>13558101</v>
      </c>
      <c r="P292" s="13">
        <v>5243519</v>
      </c>
    </row>
    <row r="293" spans="2:16" x14ac:dyDescent="0.3">
      <c r="B293" s="1" t="s">
        <v>19</v>
      </c>
      <c r="C293" s="6"/>
      <c r="D293" s="6"/>
      <c r="E293" s="6">
        <v>264482</v>
      </c>
      <c r="F293" s="6">
        <v>26463</v>
      </c>
      <c r="G293" s="6"/>
      <c r="H293" s="6"/>
      <c r="I293" s="6"/>
      <c r="J293" s="6"/>
      <c r="K293" s="6"/>
      <c r="L293" s="6"/>
      <c r="M293" s="9">
        <f t="shared" si="9"/>
        <v>264482</v>
      </c>
      <c r="N293" s="9">
        <f t="shared" si="10"/>
        <v>26463</v>
      </c>
      <c r="O293" s="6">
        <v>264482</v>
      </c>
      <c r="P293" s="6">
        <v>26463</v>
      </c>
    </row>
    <row r="294" spans="2:16" x14ac:dyDescent="0.3">
      <c r="B294" s="1" t="s">
        <v>29</v>
      </c>
      <c r="C294" s="6">
        <v>1546753</v>
      </c>
      <c r="D294" s="6">
        <v>148436</v>
      </c>
      <c r="E294" s="6">
        <v>67265</v>
      </c>
      <c r="F294" s="6">
        <v>23580</v>
      </c>
      <c r="G294" s="6"/>
      <c r="H294" s="6"/>
      <c r="I294" s="6"/>
      <c r="J294" s="6"/>
      <c r="K294" s="6"/>
      <c r="L294" s="6"/>
      <c r="M294" s="9">
        <f t="shared" si="9"/>
        <v>1614018</v>
      </c>
      <c r="N294" s="9">
        <f t="shared" si="10"/>
        <v>172016</v>
      </c>
      <c r="O294" s="3">
        <v>2634939</v>
      </c>
      <c r="P294" s="3">
        <v>267793</v>
      </c>
    </row>
    <row r="295" spans="2:16" x14ac:dyDescent="0.3">
      <c r="B295" s="1" t="s">
        <v>21</v>
      </c>
      <c r="C295" s="6"/>
      <c r="D295" s="6"/>
      <c r="E295" s="6">
        <v>831558</v>
      </c>
      <c r="F295" s="6">
        <v>124466</v>
      </c>
      <c r="G295" s="6"/>
      <c r="H295" s="6"/>
      <c r="I295" s="6"/>
      <c r="J295" s="6"/>
      <c r="K295" s="6"/>
      <c r="L295" s="6"/>
      <c r="M295" s="9">
        <f t="shared" si="9"/>
        <v>831558</v>
      </c>
      <c r="N295" s="9">
        <f t="shared" si="10"/>
        <v>124466</v>
      </c>
      <c r="O295" s="6">
        <v>15688890</v>
      </c>
      <c r="P295" s="6">
        <v>1781893</v>
      </c>
    </row>
    <row r="296" spans="2:16" x14ac:dyDescent="0.3">
      <c r="B296" s="1" t="s">
        <v>36</v>
      </c>
      <c r="C296" s="6">
        <v>606375</v>
      </c>
      <c r="D296" s="6">
        <v>52390</v>
      </c>
      <c r="E296" s="6"/>
      <c r="F296" s="6"/>
      <c r="G296" s="6"/>
      <c r="H296" s="6"/>
      <c r="I296" s="6"/>
      <c r="J296" s="6"/>
      <c r="K296" s="6"/>
      <c r="L296" s="6"/>
      <c r="M296" s="9">
        <f t="shared" si="9"/>
        <v>606375</v>
      </c>
      <c r="N296" s="9">
        <f t="shared" si="10"/>
        <v>52390</v>
      </c>
      <c r="O296" s="6">
        <v>606375</v>
      </c>
      <c r="P296" s="6">
        <v>52390</v>
      </c>
    </row>
    <row r="297" spans="2:16" x14ac:dyDescent="0.3">
      <c r="B297" s="1" t="s">
        <v>23</v>
      </c>
      <c r="C297" s="6"/>
      <c r="D297" s="6"/>
      <c r="E297" s="6">
        <v>195300</v>
      </c>
      <c r="F297" s="6">
        <v>21092</v>
      </c>
      <c r="G297" s="6"/>
      <c r="H297" s="6"/>
      <c r="I297" s="6"/>
      <c r="J297" s="6"/>
      <c r="K297" s="6"/>
      <c r="L297" s="6"/>
      <c r="M297" s="9">
        <f t="shared" si="9"/>
        <v>195300</v>
      </c>
      <c r="N297" s="9">
        <f t="shared" si="10"/>
        <v>21092</v>
      </c>
      <c r="O297" s="6">
        <v>195300</v>
      </c>
      <c r="P297" s="6">
        <v>21092</v>
      </c>
    </row>
    <row r="298" spans="2:16" x14ac:dyDescent="0.3">
      <c r="B298" s="1" t="s">
        <v>24</v>
      </c>
      <c r="C298" s="6">
        <v>510184</v>
      </c>
      <c r="D298" s="6">
        <v>31755</v>
      </c>
      <c r="E298" s="6">
        <v>495213</v>
      </c>
      <c r="F298" s="6">
        <v>32009</v>
      </c>
      <c r="G298" s="6"/>
      <c r="H298" s="6"/>
      <c r="I298" s="6"/>
      <c r="J298" s="6"/>
      <c r="K298" s="6"/>
      <c r="L298" s="6"/>
      <c r="M298" s="9">
        <f t="shared" si="9"/>
        <v>1005397</v>
      </c>
      <c r="N298" s="9">
        <f t="shared" si="10"/>
        <v>63764</v>
      </c>
      <c r="O298" s="6">
        <v>1005397</v>
      </c>
      <c r="P298" s="6">
        <v>63764</v>
      </c>
    </row>
    <row r="299" spans="2:16" x14ac:dyDescent="0.3">
      <c r="B299" s="1" t="s">
        <v>56</v>
      </c>
      <c r="C299" s="6">
        <v>122559</v>
      </c>
      <c r="D299" s="6">
        <v>34238</v>
      </c>
      <c r="E299" s="6"/>
      <c r="F299" s="6"/>
      <c r="G299" s="6"/>
      <c r="H299" s="6"/>
      <c r="I299" s="6"/>
      <c r="J299" s="6"/>
      <c r="K299" s="6"/>
      <c r="L299" s="6"/>
      <c r="M299" s="9">
        <f t="shared" si="9"/>
        <v>122559</v>
      </c>
      <c r="N299" s="9">
        <f t="shared" si="10"/>
        <v>34238</v>
      </c>
      <c r="O299" s="6">
        <v>122559</v>
      </c>
      <c r="P299" s="6">
        <v>34238</v>
      </c>
    </row>
    <row r="300" spans="2:16" x14ac:dyDescent="0.3">
      <c r="B300" s="1" t="s">
        <v>25</v>
      </c>
      <c r="C300" s="6">
        <v>2678554</v>
      </c>
      <c r="D300" s="6">
        <v>243613</v>
      </c>
      <c r="E300" s="6"/>
      <c r="F300" s="6"/>
      <c r="G300" s="6"/>
      <c r="H300" s="6"/>
      <c r="I300" s="6">
        <v>2927391</v>
      </c>
      <c r="J300" s="6">
        <v>280299</v>
      </c>
      <c r="K300" s="6"/>
      <c r="L300" s="6"/>
      <c r="M300" s="9">
        <f t="shared" si="9"/>
        <v>5605945</v>
      </c>
      <c r="N300" s="9">
        <f t="shared" si="10"/>
        <v>523912</v>
      </c>
      <c r="O300" s="3">
        <v>10298323</v>
      </c>
      <c r="P300" s="3">
        <v>917260</v>
      </c>
    </row>
    <row r="301" spans="2:16" x14ac:dyDescent="0.3">
      <c r="B301" s="1" t="s">
        <v>26</v>
      </c>
      <c r="C301" s="6"/>
      <c r="D301" s="6"/>
      <c r="E301" s="6">
        <v>2690745</v>
      </c>
      <c r="F301" s="6">
        <v>282193</v>
      </c>
      <c r="G301" s="6"/>
      <c r="H301" s="6"/>
      <c r="I301" s="6"/>
      <c r="J301" s="6"/>
      <c r="K301" s="6"/>
      <c r="L301" s="6"/>
      <c r="M301" s="9">
        <f t="shared" si="9"/>
        <v>2690745</v>
      </c>
      <c r="N301" s="9">
        <f t="shared" si="10"/>
        <v>282193</v>
      </c>
      <c r="O301" s="6">
        <v>2690745</v>
      </c>
      <c r="P301" s="6">
        <v>282193</v>
      </c>
    </row>
    <row r="302" spans="2:16" x14ac:dyDescent="0.3">
      <c r="B302" s="1" t="s">
        <v>28</v>
      </c>
      <c r="C302" s="3">
        <v>58712699</v>
      </c>
      <c r="D302" s="3">
        <v>4409256</v>
      </c>
      <c r="E302" s="6">
        <v>4162158</v>
      </c>
      <c r="F302" s="6">
        <v>478205</v>
      </c>
      <c r="G302" s="6">
        <v>1200714</v>
      </c>
      <c r="H302" s="6">
        <v>263856</v>
      </c>
      <c r="I302" s="6">
        <v>21814335</v>
      </c>
      <c r="J302" s="6">
        <v>1965435</v>
      </c>
      <c r="K302" s="6"/>
      <c r="L302" s="6"/>
      <c r="M302" s="9">
        <f t="shared" si="9"/>
        <v>85889906</v>
      </c>
      <c r="N302" s="9">
        <f t="shared" si="10"/>
        <v>7116752</v>
      </c>
      <c r="O302" s="3">
        <v>150857745</v>
      </c>
      <c r="P302" s="3">
        <v>13409313</v>
      </c>
    </row>
    <row r="303" spans="2:16" x14ac:dyDescent="0.3">
      <c r="B303" s="1" t="s">
        <v>59</v>
      </c>
      <c r="C303" s="3"/>
      <c r="D303" s="3"/>
      <c r="E303" s="6">
        <v>234173</v>
      </c>
      <c r="F303" s="6">
        <v>47579</v>
      </c>
      <c r="G303" s="3"/>
      <c r="H303" s="3"/>
      <c r="I303" s="3"/>
      <c r="J303" s="3"/>
      <c r="K303" s="6"/>
      <c r="L303" s="6"/>
      <c r="M303" s="9">
        <f t="shared" si="9"/>
        <v>234173</v>
      </c>
      <c r="N303" s="9">
        <f t="shared" si="10"/>
        <v>47579</v>
      </c>
      <c r="O303" s="6">
        <v>234173</v>
      </c>
      <c r="P303" s="6">
        <v>47579</v>
      </c>
    </row>
    <row r="304" spans="2:16" x14ac:dyDescent="0.3">
      <c r="B304" s="2">
        <v>2014</v>
      </c>
      <c r="C304" s="3"/>
      <c r="D304" s="3"/>
      <c r="E304" s="3"/>
      <c r="F304" s="3"/>
      <c r="G304" s="3"/>
      <c r="H304" s="3"/>
      <c r="I304" s="3"/>
      <c r="J304" s="3"/>
      <c r="K304" s="6"/>
      <c r="L304" s="6"/>
      <c r="M304" s="9"/>
      <c r="N304" s="9"/>
      <c r="O304" s="3"/>
      <c r="P304" s="3"/>
    </row>
    <row r="305" spans="2:16" x14ac:dyDescent="0.3">
      <c r="B305" s="1" t="s">
        <v>60</v>
      </c>
      <c r="C305" s="6"/>
      <c r="D305" s="6"/>
      <c r="E305" s="6">
        <v>92194</v>
      </c>
      <c r="F305" s="6">
        <v>8124</v>
      </c>
      <c r="G305" s="3"/>
      <c r="H305" s="3"/>
      <c r="I305" s="3"/>
      <c r="J305" s="3"/>
      <c r="K305" s="6"/>
      <c r="L305" s="6"/>
      <c r="M305" s="9">
        <f t="shared" si="9"/>
        <v>92194</v>
      </c>
      <c r="N305" s="9">
        <f t="shared" si="10"/>
        <v>8124</v>
      </c>
      <c r="O305" s="6">
        <v>92194</v>
      </c>
      <c r="P305" s="6">
        <v>8124</v>
      </c>
    </row>
    <row r="306" spans="2:16" x14ac:dyDescent="0.3">
      <c r="B306" s="1" t="s">
        <v>18</v>
      </c>
      <c r="C306" s="9">
        <v>50127636</v>
      </c>
      <c r="D306" s="9">
        <v>7821727</v>
      </c>
      <c r="E306" s="9">
        <v>54224148</v>
      </c>
      <c r="F306" s="9">
        <v>4397242</v>
      </c>
      <c r="G306" s="9">
        <v>6361653</v>
      </c>
      <c r="H306" s="9">
        <v>1959851</v>
      </c>
      <c r="I306" s="9">
        <v>6287125</v>
      </c>
      <c r="J306" s="9">
        <v>964606</v>
      </c>
      <c r="K306" s="6">
        <v>489347</v>
      </c>
      <c r="L306" s="6">
        <v>27706</v>
      </c>
      <c r="M306" s="9">
        <f t="shared" si="9"/>
        <v>117489909</v>
      </c>
      <c r="N306" s="9">
        <f t="shared" si="10"/>
        <v>15171132</v>
      </c>
      <c r="O306" s="9">
        <v>182281552</v>
      </c>
      <c r="P306" s="9">
        <v>24391982</v>
      </c>
    </row>
    <row r="307" spans="2:16" x14ac:dyDescent="0.3">
      <c r="B307" s="7" t="s">
        <v>38</v>
      </c>
      <c r="C307" s="6"/>
      <c r="D307" s="6"/>
      <c r="E307" s="6">
        <v>3920184</v>
      </c>
      <c r="F307" s="6">
        <v>303609</v>
      </c>
      <c r="G307" s="6"/>
      <c r="H307" s="6"/>
      <c r="I307" s="6"/>
      <c r="J307" s="3"/>
      <c r="K307" s="6"/>
      <c r="L307" s="6"/>
      <c r="M307" s="9">
        <f t="shared" si="9"/>
        <v>3920184</v>
      </c>
      <c r="N307" s="9">
        <f t="shared" si="10"/>
        <v>303609</v>
      </c>
      <c r="O307" s="13">
        <v>4992722</v>
      </c>
      <c r="P307" s="13">
        <v>398151</v>
      </c>
    </row>
    <row r="308" spans="2:16" x14ac:dyDescent="0.3">
      <c r="B308" s="7" t="s">
        <v>39</v>
      </c>
      <c r="C308" s="6">
        <v>704324</v>
      </c>
      <c r="D308" s="6">
        <v>891634</v>
      </c>
      <c r="E308" s="6"/>
      <c r="F308" s="6"/>
      <c r="G308" s="6">
        <v>8539</v>
      </c>
      <c r="H308" s="6">
        <v>32115</v>
      </c>
      <c r="I308" s="6"/>
      <c r="J308" s="3"/>
      <c r="K308" s="6"/>
      <c r="L308" s="6"/>
      <c r="M308" s="9">
        <f t="shared" si="9"/>
        <v>712863</v>
      </c>
      <c r="N308" s="9">
        <f t="shared" si="10"/>
        <v>923749</v>
      </c>
      <c r="O308" s="13">
        <v>18132</v>
      </c>
      <c r="P308" s="13">
        <v>514</v>
      </c>
    </row>
    <row r="309" spans="2:16" x14ac:dyDescent="0.3">
      <c r="B309" s="7" t="s">
        <v>40</v>
      </c>
      <c r="C309" s="6"/>
      <c r="D309" s="6"/>
      <c r="E309" s="6"/>
      <c r="F309" s="6"/>
      <c r="G309" s="3"/>
      <c r="H309" s="3"/>
      <c r="I309" s="3"/>
      <c r="J309" s="3"/>
      <c r="K309" s="6"/>
      <c r="L309" s="6"/>
      <c r="M309" s="9">
        <f t="shared" si="9"/>
        <v>0</v>
      </c>
      <c r="N309" s="9">
        <f t="shared" si="10"/>
        <v>0</v>
      </c>
      <c r="O309" s="12">
        <v>15575453</v>
      </c>
      <c r="P309" s="12">
        <v>3445514</v>
      </c>
    </row>
    <row r="310" spans="2:16" x14ac:dyDescent="0.3">
      <c r="B310" s="7" t="s">
        <v>41</v>
      </c>
      <c r="C310" s="6">
        <v>132831</v>
      </c>
      <c r="D310" s="6">
        <v>40471</v>
      </c>
      <c r="E310" s="6">
        <v>30177</v>
      </c>
      <c r="F310" s="6">
        <v>5224</v>
      </c>
      <c r="G310" s="3"/>
      <c r="H310" s="3"/>
      <c r="I310" s="3"/>
      <c r="J310" s="3"/>
      <c r="K310" s="6"/>
      <c r="L310" s="6"/>
      <c r="M310" s="9">
        <f t="shared" si="9"/>
        <v>163008</v>
      </c>
      <c r="N310" s="9">
        <f t="shared" si="10"/>
        <v>45695</v>
      </c>
      <c r="O310" s="12">
        <v>4849774</v>
      </c>
      <c r="P310" s="12">
        <v>1679878</v>
      </c>
    </row>
    <row r="311" spans="2:16" x14ac:dyDescent="0.3">
      <c r="B311" s="7" t="s">
        <v>42</v>
      </c>
      <c r="C311" s="6">
        <v>41219</v>
      </c>
      <c r="D311" s="6">
        <v>5571</v>
      </c>
      <c r="E311" s="6">
        <v>29576</v>
      </c>
      <c r="F311" s="6">
        <v>2358</v>
      </c>
      <c r="G311" s="3"/>
      <c r="H311" s="3"/>
      <c r="I311" s="3"/>
      <c r="J311" s="3"/>
      <c r="K311" s="6"/>
      <c r="L311" s="6"/>
      <c r="M311" s="9">
        <f t="shared" si="9"/>
        <v>70795</v>
      </c>
      <c r="N311" s="9">
        <f t="shared" si="10"/>
        <v>7929</v>
      </c>
      <c r="O311" s="13">
        <v>70795</v>
      </c>
      <c r="P311" s="13">
        <v>7929</v>
      </c>
    </row>
    <row r="312" spans="2:16" x14ac:dyDescent="0.3">
      <c r="B312" s="7" t="s">
        <v>43</v>
      </c>
      <c r="C312" s="3">
        <v>49249262</v>
      </c>
      <c r="D312" s="3">
        <v>6884051</v>
      </c>
      <c r="E312" s="3">
        <v>29244211</v>
      </c>
      <c r="F312" s="3">
        <v>2492862</v>
      </c>
      <c r="G312" s="3">
        <v>6353114</v>
      </c>
      <c r="H312" s="3">
        <v>1927736</v>
      </c>
      <c r="I312" s="3">
        <v>6287125</v>
      </c>
      <c r="J312" s="3">
        <v>964606</v>
      </c>
      <c r="K312" s="6">
        <v>489347</v>
      </c>
      <c r="L312" s="6">
        <v>27706</v>
      </c>
      <c r="M312" s="9">
        <f t="shared" si="9"/>
        <v>91623059</v>
      </c>
      <c r="N312" s="9">
        <f t="shared" si="10"/>
        <v>12296961</v>
      </c>
      <c r="O312" s="12">
        <v>135774676</v>
      </c>
      <c r="P312" s="12">
        <v>17266807</v>
      </c>
    </row>
    <row r="313" spans="2:16" x14ac:dyDescent="0.3">
      <c r="B313" s="7" t="s">
        <v>44</v>
      </c>
      <c r="C313" s="3"/>
      <c r="D313" s="3"/>
      <c r="E313" s="6">
        <v>21000000</v>
      </c>
      <c r="F313" s="6">
        <v>1593189</v>
      </c>
      <c r="G313" s="3"/>
      <c r="H313" s="3"/>
      <c r="I313" s="3"/>
      <c r="J313" s="3"/>
      <c r="K313" s="6"/>
      <c r="L313" s="6"/>
      <c r="M313" s="9">
        <f t="shared" si="9"/>
        <v>21000000</v>
      </c>
      <c r="N313" s="9">
        <f t="shared" si="10"/>
        <v>1593189</v>
      </c>
      <c r="O313" s="13">
        <v>21000000</v>
      </c>
      <c r="P313" s="13">
        <v>1593189</v>
      </c>
    </row>
    <row r="314" spans="2:16" x14ac:dyDescent="0.3">
      <c r="B314" s="1" t="s">
        <v>19</v>
      </c>
      <c r="C314" s="6"/>
      <c r="D314" s="6"/>
      <c r="E314" s="6">
        <v>342869</v>
      </c>
      <c r="F314" s="6">
        <v>31526</v>
      </c>
      <c r="G314" s="6"/>
      <c r="H314" s="6"/>
      <c r="I314" s="6"/>
      <c r="J314" s="6"/>
      <c r="K314" s="6"/>
      <c r="L314" s="6"/>
      <c r="M314" s="9">
        <f t="shared" si="9"/>
        <v>342869</v>
      </c>
      <c r="N314" s="9">
        <f t="shared" si="10"/>
        <v>31526</v>
      </c>
      <c r="O314" s="6">
        <v>342869</v>
      </c>
      <c r="P314" s="6">
        <v>31526</v>
      </c>
    </row>
    <row r="315" spans="2:16" x14ac:dyDescent="0.3">
      <c r="B315" s="1" t="s">
        <v>29</v>
      </c>
      <c r="C315" s="6">
        <v>1392140</v>
      </c>
      <c r="D315" s="6">
        <v>178900</v>
      </c>
      <c r="E315" s="6">
        <v>3117065</v>
      </c>
      <c r="F315" s="6">
        <v>248487</v>
      </c>
      <c r="G315" s="6"/>
      <c r="H315" s="6"/>
      <c r="I315" s="6"/>
      <c r="J315" s="6"/>
      <c r="K315" s="6"/>
      <c r="L315" s="6"/>
      <c r="M315" s="9">
        <f t="shared" si="9"/>
        <v>4509205</v>
      </c>
      <c r="N315" s="9">
        <f t="shared" si="10"/>
        <v>427387</v>
      </c>
      <c r="O315" s="3">
        <v>10053405</v>
      </c>
      <c r="P315" s="3">
        <v>972378</v>
      </c>
    </row>
    <row r="316" spans="2:16" x14ac:dyDescent="0.3">
      <c r="B316" s="1" t="s">
        <v>21</v>
      </c>
      <c r="C316" s="6"/>
      <c r="D316" s="6"/>
      <c r="E316" s="6">
        <v>1326803</v>
      </c>
      <c r="F316" s="6">
        <v>129943</v>
      </c>
      <c r="G316" s="6"/>
      <c r="H316" s="6"/>
      <c r="I316" s="6"/>
      <c r="J316" s="6"/>
      <c r="K316" s="6"/>
      <c r="L316" s="6"/>
      <c r="M316" s="9">
        <f t="shared" si="9"/>
        <v>1326803</v>
      </c>
      <c r="N316" s="9">
        <f t="shared" si="10"/>
        <v>129943</v>
      </c>
      <c r="O316" s="6">
        <v>22659058</v>
      </c>
      <c r="P316" s="6">
        <v>1850254</v>
      </c>
    </row>
    <row r="317" spans="2:16" x14ac:dyDescent="0.3">
      <c r="B317" s="1" t="s">
        <v>36</v>
      </c>
      <c r="C317" s="6">
        <v>3489952</v>
      </c>
      <c r="D317" s="6">
        <v>272101</v>
      </c>
      <c r="E317" s="6"/>
      <c r="F317" s="6"/>
      <c r="G317" s="6"/>
      <c r="H317" s="6"/>
      <c r="I317" s="6"/>
      <c r="J317" s="6"/>
      <c r="K317" s="6"/>
      <c r="L317" s="6"/>
      <c r="M317" s="9">
        <f t="shared" si="9"/>
        <v>3489952</v>
      </c>
      <c r="N317" s="9">
        <f t="shared" si="10"/>
        <v>272101</v>
      </c>
      <c r="O317" s="6">
        <v>3489952</v>
      </c>
      <c r="P317" s="6">
        <v>272101</v>
      </c>
    </row>
    <row r="318" spans="2:16" x14ac:dyDescent="0.3">
      <c r="B318" s="1" t="s">
        <v>32</v>
      </c>
      <c r="C318" s="6">
        <v>62297</v>
      </c>
      <c r="D318" s="6">
        <v>34469</v>
      </c>
      <c r="E318" s="6"/>
      <c r="F318" s="6"/>
      <c r="G318" s="6"/>
      <c r="H318" s="6"/>
      <c r="I318" s="6"/>
      <c r="J318" s="6"/>
      <c r="K318" s="6"/>
      <c r="L318" s="6"/>
      <c r="M318" s="9">
        <f t="shared" si="9"/>
        <v>62297</v>
      </c>
      <c r="N318" s="9">
        <f t="shared" si="10"/>
        <v>34469</v>
      </c>
      <c r="O318" s="6">
        <v>62297</v>
      </c>
      <c r="P318" s="6">
        <v>34469</v>
      </c>
    </row>
    <row r="319" spans="2:16" x14ac:dyDescent="0.3">
      <c r="B319" s="1" t="s">
        <v>55</v>
      </c>
      <c r="C319" s="6">
        <v>489000</v>
      </c>
      <c r="D319" s="6">
        <v>44352</v>
      </c>
      <c r="E319" s="6"/>
      <c r="F319" s="6"/>
      <c r="G319" s="6"/>
      <c r="H319" s="6"/>
      <c r="I319" s="6"/>
      <c r="J319" s="6"/>
      <c r="K319" s="6"/>
      <c r="L319" s="6"/>
      <c r="M319" s="9">
        <f t="shared" si="9"/>
        <v>489000</v>
      </c>
      <c r="N319" s="9">
        <f t="shared" si="10"/>
        <v>44352</v>
      </c>
      <c r="O319" s="6">
        <v>489000</v>
      </c>
      <c r="P319" s="6">
        <v>44352</v>
      </c>
    </row>
    <row r="320" spans="2:16" x14ac:dyDescent="0.3">
      <c r="B320" s="1" t="s">
        <v>24</v>
      </c>
      <c r="C320" s="6">
        <v>1271345</v>
      </c>
      <c r="D320" s="6">
        <v>75965</v>
      </c>
      <c r="E320" s="6">
        <v>799901</v>
      </c>
      <c r="F320" s="6">
        <v>43576</v>
      </c>
      <c r="G320" s="6"/>
      <c r="H320" s="6"/>
      <c r="I320" s="6"/>
      <c r="J320" s="6"/>
      <c r="K320" s="6"/>
      <c r="L320" s="6"/>
      <c r="M320" s="9">
        <f t="shared" si="9"/>
        <v>2071246</v>
      </c>
      <c r="N320" s="9">
        <f t="shared" si="10"/>
        <v>119541</v>
      </c>
      <c r="O320" s="6">
        <v>2071246</v>
      </c>
      <c r="P320" s="6">
        <v>119541</v>
      </c>
    </row>
    <row r="321" spans="2:16" x14ac:dyDescent="0.3">
      <c r="B321" s="1" t="s">
        <v>56</v>
      </c>
      <c r="C321" s="6">
        <v>66181</v>
      </c>
      <c r="D321" s="6">
        <v>25344</v>
      </c>
      <c r="E321" s="6"/>
      <c r="F321" s="6"/>
      <c r="G321" s="6"/>
      <c r="H321" s="6"/>
      <c r="I321" s="6"/>
      <c r="J321" s="6"/>
      <c r="K321" s="6"/>
      <c r="L321" s="6"/>
      <c r="M321" s="9">
        <f t="shared" si="9"/>
        <v>66181</v>
      </c>
      <c r="N321" s="9">
        <f t="shared" si="10"/>
        <v>25344</v>
      </c>
      <c r="O321" s="6">
        <v>66181</v>
      </c>
      <c r="P321" s="6">
        <v>25344</v>
      </c>
    </row>
    <row r="322" spans="2:16" x14ac:dyDescent="0.3">
      <c r="B322" s="1" t="s">
        <v>25</v>
      </c>
      <c r="C322" s="6">
        <v>2007834</v>
      </c>
      <c r="D322" s="6">
        <v>195240</v>
      </c>
      <c r="E322" s="6"/>
      <c r="F322" s="6"/>
      <c r="G322" s="6"/>
      <c r="H322" s="6"/>
      <c r="I322" s="6">
        <v>3506289</v>
      </c>
      <c r="J322" s="6">
        <v>287512</v>
      </c>
      <c r="K322" s="6"/>
      <c r="L322" s="6"/>
      <c r="M322" s="9">
        <f t="shared" si="9"/>
        <v>5514123</v>
      </c>
      <c r="N322" s="9">
        <f t="shared" si="10"/>
        <v>482752</v>
      </c>
      <c r="O322" s="3">
        <v>14359015</v>
      </c>
      <c r="P322" s="3">
        <v>1128745</v>
      </c>
    </row>
    <row r="323" spans="2:16" x14ac:dyDescent="0.3">
      <c r="B323" s="1" t="s">
        <v>61</v>
      </c>
      <c r="C323" s="6"/>
      <c r="D323" s="6"/>
      <c r="E323" s="6"/>
      <c r="F323" s="6"/>
      <c r="G323" s="6"/>
      <c r="H323" s="6"/>
      <c r="I323" s="6"/>
      <c r="J323" s="6"/>
      <c r="K323" s="6"/>
      <c r="L323" s="6"/>
      <c r="M323" s="9">
        <f t="shared" si="9"/>
        <v>0</v>
      </c>
      <c r="N323" s="9">
        <f t="shared" si="10"/>
        <v>0</v>
      </c>
      <c r="O323" s="6">
        <v>415014</v>
      </c>
      <c r="P323" s="6">
        <v>627491</v>
      </c>
    </row>
    <row r="324" spans="2:16" x14ac:dyDescent="0.3">
      <c r="B324" s="1" t="s">
        <v>26</v>
      </c>
      <c r="C324" s="6"/>
      <c r="D324" s="6"/>
      <c r="E324" s="6">
        <v>2340043</v>
      </c>
      <c r="F324" s="6">
        <v>208634</v>
      </c>
      <c r="G324" s="6"/>
      <c r="H324" s="6"/>
      <c r="I324" s="6"/>
      <c r="J324" s="6"/>
      <c r="K324" s="6"/>
      <c r="L324" s="6"/>
      <c r="M324" s="9">
        <f t="shared" si="9"/>
        <v>2340043</v>
      </c>
      <c r="N324" s="9">
        <f t="shared" si="10"/>
        <v>208634</v>
      </c>
      <c r="O324" s="6">
        <v>2340043</v>
      </c>
      <c r="P324" s="6">
        <v>208634</v>
      </c>
    </row>
    <row r="325" spans="2:16" x14ac:dyDescent="0.3">
      <c r="B325" s="1" t="s">
        <v>62</v>
      </c>
      <c r="C325" s="6"/>
      <c r="D325" s="6"/>
      <c r="E325" s="6">
        <v>144030</v>
      </c>
      <c r="F325" s="6">
        <v>9244</v>
      </c>
      <c r="G325" s="6"/>
      <c r="H325" s="6"/>
      <c r="I325" s="6"/>
      <c r="J325" s="6"/>
      <c r="K325" s="6"/>
      <c r="L325" s="6"/>
      <c r="M325" s="9">
        <f t="shared" si="9"/>
        <v>144030</v>
      </c>
      <c r="N325" s="9">
        <f t="shared" si="10"/>
        <v>9244</v>
      </c>
      <c r="O325" s="6">
        <v>144030</v>
      </c>
      <c r="P325" s="6">
        <v>9244</v>
      </c>
    </row>
    <row r="326" spans="2:16" x14ac:dyDescent="0.3">
      <c r="B326" s="1" t="s">
        <v>28</v>
      </c>
      <c r="C326" s="3">
        <v>66472527</v>
      </c>
      <c r="D326" s="3">
        <v>4161813</v>
      </c>
      <c r="E326" s="6">
        <v>4861639</v>
      </c>
      <c r="F326" s="6">
        <v>465233</v>
      </c>
      <c r="G326" s="6">
        <v>2485648</v>
      </c>
      <c r="H326" s="6">
        <v>402268</v>
      </c>
      <c r="I326" s="6">
        <v>20666153</v>
      </c>
      <c r="J326" s="6">
        <v>1221429</v>
      </c>
      <c r="K326" s="6"/>
      <c r="L326" s="6"/>
      <c r="M326" s="9">
        <f t="shared" si="9"/>
        <v>94485967</v>
      </c>
      <c r="N326" s="9">
        <f t="shared" si="10"/>
        <v>6250743</v>
      </c>
      <c r="O326" s="3">
        <v>172649583</v>
      </c>
      <c r="P326" s="3">
        <v>13253038</v>
      </c>
    </row>
    <row r="327" spans="2:16" x14ac:dyDescent="0.3">
      <c r="B327" s="2">
        <v>2015</v>
      </c>
      <c r="C327" s="3"/>
      <c r="D327" s="3"/>
      <c r="E327" s="3"/>
      <c r="F327" s="3"/>
      <c r="G327" s="3"/>
      <c r="H327" s="3"/>
      <c r="I327" s="3"/>
      <c r="J327" s="3"/>
      <c r="K327" s="6"/>
      <c r="L327" s="6"/>
      <c r="M327" s="9"/>
      <c r="N327" s="9"/>
      <c r="O327" s="3"/>
      <c r="P327" s="3"/>
    </row>
    <row r="328" spans="2:16" x14ac:dyDescent="0.3">
      <c r="B328" s="2" t="s">
        <v>17</v>
      </c>
      <c r="C328" s="3"/>
      <c r="D328" s="3"/>
      <c r="E328" s="3"/>
      <c r="F328" s="3"/>
      <c r="G328" s="3"/>
      <c r="H328" s="3"/>
      <c r="I328" s="3"/>
      <c r="J328" s="3"/>
      <c r="K328" s="6"/>
      <c r="L328" s="6"/>
      <c r="M328" s="9">
        <f t="shared" ref="M328:M390" si="11">C328+E328+G328+I328+K328</f>
        <v>0</v>
      </c>
      <c r="N328" s="9">
        <f t="shared" ref="N328:N390" si="12">D328+F328+H328+J328+L328</f>
        <v>0</v>
      </c>
      <c r="O328" s="6">
        <v>8459996</v>
      </c>
      <c r="P328" s="6">
        <v>822214</v>
      </c>
    </row>
    <row r="329" spans="2:16" x14ac:dyDescent="0.3">
      <c r="B329" s="1" t="s">
        <v>60</v>
      </c>
      <c r="C329" s="3"/>
      <c r="D329" s="3"/>
      <c r="E329" s="6">
        <v>305960</v>
      </c>
      <c r="F329" s="6">
        <v>13313</v>
      </c>
      <c r="G329" s="3"/>
      <c r="H329" s="3"/>
      <c r="I329" s="3"/>
      <c r="J329" s="3"/>
      <c r="K329" s="6"/>
      <c r="L329" s="6"/>
      <c r="M329" s="9">
        <f t="shared" si="11"/>
        <v>305960</v>
      </c>
      <c r="N329" s="9">
        <f t="shared" si="12"/>
        <v>13313</v>
      </c>
      <c r="O329" s="6">
        <v>305960</v>
      </c>
      <c r="P329" s="6">
        <v>13313</v>
      </c>
    </row>
    <row r="330" spans="2:16" x14ac:dyDescent="0.3">
      <c r="B330" s="1" t="s">
        <v>18</v>
      </c>
      <c r="C330" s="3">
        <v>53305397</v>
      </c>
      <c r="D330" s="3">
        <v>7342308</v>
      </c>
      <c r="E330" s="3">
        <v>57376418</v>
      </c>
      <c r="F330" s="3">
        <v>3742808</v>
      </c>
      <c r="G330" s="3">
        <v>5988653</v>
      </c>
      <c r="H330" s="3">
        <v>505138</v>
      </c>
      <c r="I330" s="3">
        <v>7372699</v>
      </c>
      <c r="J330" s="3">
        <v>1071348</v>
      </c>
      <c r="K330" s="6">
        <v>507713</v>
      </c>
      <c r="L330" s="6">
        <v>30592</v>
      </c>
      <c r="M330" s="9">
        <f t="shared" si="11"/>
        <v>124550880</v>
      </c>
      <c r="N330" s="9">
        <f t="shared" si="12"/>
        <v>12692194</v>
      </c>
      <c r="O330" s="3">
        <v>199761381</v>
      </c>
      <c r="P330" s="3">
        <v>23780086</v>
      </c>
    </row>
    <row r="331" spans="2:16" x14ac:dyDescent="0.3">
      <c r="B331" s="7" t="s">
        <v>38</v>
      </c>
      <c r="C331" s="3"/>
      <c r="D331" s="3"/>
      <c r="E331" s="3"/>
      <c r="F331" s="3"/>
      <c r="G331" s="3"/>
      <c r="H331" s="3"/>
      <c r="I331" s="3"/>
      <c r="J331" s="3"/>
      <c r="K331" s="6"/>
      <c r="L331" s="6"/>
      <c r="M331" s="9">
        <f t="shared" si="11"/>
        <v>0</v>
      </c>
      <c r="N331" s="9">
        <f t="shared" si="12"/>
        <v>0</v>
      </c>
      <c r="O331" s="13">
        <v>268273</v>
      </c>
      <c r="P331" s="13">
        <v>16520</v>
      </c>
    </row>
    <row r="332" spans="2:16" x14ac:dyDescent="0.3">
      <c r="B332" s="7" t="s">
        <v>40</v>
      </c>
      <c r="C332" s="6">
        <v>1958565</v>
      </c>
      <c r="D332" s="6">
        <v>1001377</v>
      </c>
      <c r="E332" s="6"/>
      <c r="F332" s="6"/>
      <c r="G332" s="6"/>
      <c r="H332" s="6"/>
      <c r="I332" s="6"/>
      <c r="J332" s="6"/>
      <c r="K332" s="6"/>
      <c r="L332" s="6"/>
      <c r="M332" s="9">
        <f t="shared" si="11"/>
        <v>1958565</v>
      </c>
      <c r="N332" s="9">
        <f t="shared" si="12"/>
        <v>1001377</v>
      </c>
      <c r="O332" s="12">
        <v>15715223</v>
      </c>
      <c r="P332" s="12">
        <v>1975384</v>
      </c>
    </row>
    <row r="333" spans="2:16" x14ac:dyDescent="0.3">
      <c r="B333" s="7" t="s">
        <v>41</v>
      </c>
      <c r="C333" s="6">
        <v>130000</v>
      </c>
      <c r="D333" s="6">
        <v>27509</v>
      </c>
      <c r="E333" s="6"/>
      <c r="F333" s="6"/>
      <c r="G333" s="6"/>
      <c r="H333" s="6"/>
      <c r="I333" s="6">
        <v>26624</v>
      </c>
      <c r="J333" s="6">
        <v>2379</v>
      </c>
      <c r="K333" s="6"/>
      <c r="L333" s="6"/>
      <c r="M333" s="9">
        <f t="shared" si="11"/>
        <v>156624</v>
      </c>
      <c r="N333" s="9">
        <f t="shared" si="12"/>
        <v>29888</v>
      </c>
      <c r="O333" s="12">
        <v>6929537</v>
      </c>
      <c r="P333" s="12">
        <v>516692</v>
      </c>
    </row>
    <row r="334" spans="2:16" x14ac:dyDescent="0.3">
      <c r="B334" s="7" t="s">
        <v>42</v>
      </c>
      <c r="C334" s="6">
        <v>40438</v>
      </c>
      <c r="D334" s="6">
        <v>5024</v>
      </c>
      <c r="E334" s="6"/>
      <c r="F334" s="6"/>
      <c r="G334" s="6"/>
      <c r="H334" s="6"/>
      <c r="I334" s="6"/>
      <c r="J334" s="6"/>
      <c r="K334" s="6"/>
      <c r="L334" s="6"/>
      <c r="M334" s="9">
        <f t="shared" si="11"/>
        <v>40438</v>
      </c>
      <c r="N334" s="9">
        <f t="shared" si="12"/>
        <v>5024</v>
      </c>
      <c r="O334" s="13">
        <v>40438</v>
      </c>
      <c r="P334" s="13">
        <v>5024</v>
      </c>
    </row>
    <row r="335" spans="2:16" x14ac:dyDescent="0.3">
      <c r="B335" s="7" t="s">
        <v>43</v>
      </c>
      <c r="C335" s="3">
        <v>51176394</v>
      </c>
      <c r="D335" s="3">
        <v>6308398</v>
      </c>
      <c r="E335" s="3">
        <v>32376418</v>
      </c>
      <c r="F335" s="3">
        <v>2094989</v>
      </c>
      <c r="G335" s="3">
        <v>5988653</v>
      </c>
      <c r="H335" s="3">
        <v>505138</v>
      </c>
      <c r="I335" s="6">
        <v>7346075</v>
      </c>
      <c r="J335" s="6">
        <v>1068969</v>
      </c>
      <c r="K335" s="6">
        <v>507713</v>
      </c>
      <c r="L335" s="6">
        <v>30592</v>
      </c>
      <c r="M335" s="9">
        <f t="shared" si="11"/>
        <v>97395253</v>
      </c>
      <c r="N335" s="9">
        <f t="shared" si="12"/>
        <v>10008086</v>
      </c>
      <c r="O335" s="12">
        <v>150756144</v>
      </c>
      <c r="P335" s="12">
        <v>16626356</v>
      </c>
    </row>
    <row r="336" spans="2:16" x14ac:dyDescent="0.3">
      <c r="B336" s="7" t="s">
        <v>44</v>
      </c>
      <c r="C336" s="3"/>
      <c r="D336" s="3"/>
      <c r="E336" s="6">
        <v>25000000</v>
      </c>
      <c r="F336" s="6">
        <v>1647819</v>
      </c>
      <c r="G336" s="3"/>
      <c r="H336" s="3"/>
      <c r="I336" s="3"/>
      <c r="J336" s="3"/>
      <c r="K336" s="6"/>
      <c r="L336" s="6"/>
      <c r="M336" s="9">
        <f t="shared" si="11"/>
        <v>25000000</v>
      </c>
      <c r="N336" s="9">
        <f t="shared" si="12"/>
        <v>1647819</v>
      </c>
      <c r="O336" s="13">
        <v>26051766</v>
      </c>
      <c r="P336" s="13">
        <v>4640110</v>
      </c>
    </row>
    <row r="337" spans="2:16" x14ac:dyDescent="0.3">
      <c r="B337" s="1" t="s">
        <v>19</v>
      </c>
      <c r="C337" s="6"/>
      <c r="D337" s="6"/>
      <c r="E337" s="6">
        <v>336752</v>
      </c>
      <c r="F337" s="6">
        <v>22582</v>
      </c>
      <c r="G337" s="6"/>
      <c r="H337" s="6"/>
      <c r="I337" s="6"/>
      <c r="J337" s="6"/>
      <c r="K337" s="6"/>
      <c r="L337" s="6"/>
      <c r="M337" s="9">
        <f t="shared" si="11"/>
        <v>336752</v>
      </c>
      <c r="N337" s="9">
        <f t="shared" si="12"/>
        <v>22582</v>
      </c>
      <c r="O337" s="6">
        <v>336752</v>
      </c>
      <c r="P337" s="6">
        <v>22582</v>
      </c>
    </row>
    <row r="338" spans="2:16" x14ac:dyDescent="0.3">
      <c r="B338" s="1" t="s">
        <v>29</v>
      </c>
      <c r="C338" s="6">
        <v>2388900</v>
      </c>
      <c r="D338" s="6">
        <v>229000</v>
      </c>
      <c r="E338" s="6">
        <v>2683291</v>
      </c>
      <c r="F338" s="6">
        <v>226157</v>
      </c>
      <c r="G338" s="6">
        <v>2896639</v>
      </c>
      <c r="H338" s="6">
        <v>188908</v>
      </c>
      <c r="I338" s="6"/>
      <c r="J338" s="6"/>
      <c r="K338" s="6"/>
      <c r="L338" s="6"/>
      <c r="M338" s="9">
        <f t="shared" si="11"/>
        <v>7968830</v>
      </c>
      <c r="N338" s="9">
        <f t="shared" si="12"/>
        <v>644065</v>
      </c>
      <c r="O338" s="6">
        <v>7968830</v>
      </c>
      <c r="P338" s="6">
        <v>644065</v>
      </c>
    </row>
    <row r="339" spans="2:16" x14ac:dyDescent="0.3">
      <c r="B339" s="1" t="s">
        <v>21</v>
      </c>
      <c r="C339" s="6"/>
      <c r="D339" s="6"/>
      <c r="E339" s="6">
        <v>1820040</v>
      </c>
      <c r="F339" s="6">
        <v>111325</v>
      </c>
      <c r="G339" s="6"/>
      <c r="H339" s="6"/>
      <c r="I339" s="6"/>
      <c r="J339" s="6"/>
      <c r="K339" s="6"/>
      <c r="L339" s="6"/>
      <c r="M339" s="9">
        <f t="shared" si="11"/>
        <v>1820040</v>
      </c>
      <c r="N339" s="9">
        <f t="shared" si="12"/>
        <v>111325</v>
      </c>
      <c r="O339" s="6">
        <v>44970524</v>
      </c>
      <c r="P339" s="6">
        <v>2780709</v>
      </c>
    </row>
    <row r="340" spans="2:16" x14ac:dyDescent="0.3">
      <c r="B340" s="1" t="s">
        <v>36</v>
      </c>
      <c r="C340" s="6">
        <v>1290472</v>
      </c>
      <c r="D340" s="6">
        <v>89425</v>
      </c>
      <c r="E340" s="6"/>
      <c r="F340" s="6"/>
      <c r="G340" s="6"/>
      <c r="H340" s="6"/>
      <c r="I340" s="6"/>
      <c r="J340" s="6"/>
      <c r="K340" s="6"/>
      <c r="L340" s="6"/>
      <c r="M340" s="9">
        <f t="shared" si="11"/>
        <v>1290472</v>
      </c>
      <c r="N340" s="9">
        <f t="shared" si="12"/>
        <v>89425</v>
      </c>
      <c r="O340" s="6">
        <v>1756740</v>
      </c>
      <c r="P340" s="6">
        <v>101688</v>
      </c>
    </row>
    <row r="341" spans="2:16" x14ac:dyDescent="0.3">
      <c r="B341" s="1" t="s">
        <v>22</v>
      </c>
      <c r="C341" s="6">
        <v>1191277</v>
      </c>
      <c r="D341" s="6">
        <v>76952</v>
      </c>
      <c r="E341" s="6"/>
      <c r="F341" s="6"/>
      <c r="G341" s="6">
        <v>2030273</v>
      </c>
      <c r="H341" s="6">
        <v>123378</v>
      </c>
      <c r="I341" s="6"/>
      <c r="J341" s="6"/>
      <c r="K341" s="6"/>
      <c r="L341" s="6"/>
      <c r="M341" s="9">
        <f t="shared" si="11"/>
        <v>3221550</v>
      </c>
      <c r="N341" s="9">
        <f t="shared" si="12"/>
        <v>200330</v>
      </c>
      <c r="O341" s="6">
        <v>3221550</v>
      </c>
      <c r="P341" s="6">
        <v>200330</v>
      </c>
    </row>
    <row r="342" spans="2:16" x14ac:dyDescent="0.3">
      <c r="B342" s="1" t="s">
        <v>32</v>
      </c>
      <c r="C342" s="6">
        <v>990260</v>
      </c>
      <c r="D342" s="6">
        <v>94318</v>
      </c>
      <c r="E342" s="6"/>
      <c r="F342" s="6"/>
      <c r="G342" s="6"/>
      <c r="H342" s="6"/>
      <c r="I342" s="6"/>
      <c r="J342" s="6"/>
      <c r="K342" s="6"/>
      <c r="L342" s="6"/>
      <c r="M342" s="9">
        <f t="shared" si="11"/>
        <v>990260</v>
      </c>
      <c r="N342" s="9">
        <f t="shared" si="12"/>
        <v>94318</v>
      </c>
      <c r="O342" s="6">
        <v>1017770</v>
      </c>
      <c r="P342" s="6">
        <v>116158</v>
      </c>
    </row>
    <row r="343" spans="2:16" x14ac:dyDescent="0.3">
      <c r="B343" s="1" t="s">
        <v>24</v>
      </c>
      <c r="C343" s="6">
        <v>1163404</v>
      </c>
      <c r="D343" s="6">
        <v>57324</v>
      </c>
      <c r="E343" s="6">
        <v>800512</v>
      </c>
      <c r="F343" s="6">
        <v>40112</v>
      </c>
      <c r="G343" s="6"/>
      <c r="H343" s="6"/>
      <c r="I343" s="6"/>
      <c r="J343" s="6"/>
      <c r="K343" s="6"/>
      <c r="L343" s="6"/>
      <c r="M343" s="9">
        <f t="shared" si="11"/>
        <v>1963916</v>
      </c>
      <c r="N343" s="9">
        <f t="shared" si="12"/>
        <v>97436</v>
      </c>
      <c r="O343" s="6">
        <v>1963916</v>
      </c>
      <c r="P343" s="6">
        <v>97436</v>
      </c>
    </row>
    <row r="344" spans="2:16" x14ac:dyDescent="0.3">
      <c r="B344" s="1" t="s">
        <v>56</v>
      </c>
      <c r="C344" s="6">
        <v>98751</v>
      </c>
      <c r="D344" s="6">
        <v>33325</v>
      </c>
      <c r="E344" s="6"/>
      <c r="F344" s="6"/>
      <c r="G344" s="6"/>
      <c r="H344" s="6"/>
      <c r="I344" s="6"/>
      <c r="J344" s="6"/>
      <c r="K344" s="6"/>
      <c r="L344" s="6"/>
      <c r="M344" s="9">
        <f t="shared" si="11"/>
        <v>98751</v>
      </c>
      <c r="N344" s="9">
        <f t="shared" si="12"/>
        <v>33325</v>
      </c>
      <c r="O344" s="6">
        <v>98751</v>
      </c>
      <c r="P344" s="6">
        <v>33325</v>
      </c>
    </row>
    <row r="345" spans="2:16" x14ac:dyDescent="0.3">
      <c r="B345" s="1" t="s">
        <v>25</v>
      </c>
      <c r="C345" s="6">
        <v>1288886</v>
      </c>
      <c r="D345" s="6">
        <v>136443</v>
      </c>
      <c r="E345" s="6"/>
      <c r="F345" s="6"/>
      <c r="G345" s="6"/>
      <c r="H345" s="6"/>
      <c r="I345" s="6">
        <v>5386491</v>
      </c>
      <c r="J345" s="6">
        <v>359282</v>
      </c>
      <c r="K345" s="6"/>
      <c r="L345" s="6"/>
      <c r="M345" s="9">
        <f t="shared" si="11"/>
        <v>6675377</v>
      </c>
      <c r="N345" s="9">
        <f t="shared" si="12"/>
        <v>495725</v>
      </c>
      <c r="O345" s="3">
        <v>17329106</v>
      </c>
      <c r="P345" s="3">
        <v>1211921</v>
      </c>
    </row>
    <row r="346" spans="2:16" x14ac:dyDescent="0.3">
      <c r="B346" s="1" t="s">
        <v>26</v>
      </c>
      <c r="C346" s="6"/>
      <c r="D346" s="6"/>
      <c r="E346" s="6">
        <v>2297588</v>
      </c>
      <c r="F346" s="6">
        <v>147644</v>
      </c>
      <c r="G346" s="6"/>
      <c r="H346" s="6"/>
      <c r="I346" s="6"/>
      <c r="J346" s="6"/>
      <c r="K346" s="6"/>
      <c r="L346" s="6"/>
      <c r="M346" s="9">
        <f t="shared" si="11"/>
        <v>2297588</v>
      </c>
      <c r="N346" s="9">
        <f t="shared" si="12"/>
        <v>147644</v>
      </c>
      <c r="O346" s="6">
        <v>2297588</v>
      </c>
      <c r="P346" s="6">
        <v>147644</v>
      </c>
    </row>
    <row r="347" spans="2:16" x14ac:dyDescent="0.3">
      <c r="B347" s="1" t="s">
        <v>62</v>
      </c>
      <c r="C347" s="6"/>
      <c r="D347" s="6"/>
      <c r="E347" s="6">
        <v>280546</v>
      </c>
      <c r="F347" s="6">
        <v>14220</v>
      </c>
      <c r="G347" s="6"/>
      <c r="H347" s="6"/>
      <c r="I347" s="6"/>
      <c r="J347" s="6"/>
      <c r="K347" s="6"/>
      <c r="L347" s="6"/>
      <c r="M347" s="9">
        <f t="shared" si="11"/>
        <v>280546</v>
      </c>
      <c r="N347" s="9">
        <f t="shared" si="12"/>
        <v>14220</v>
      </c>
      <c r="O347" s="6">
        <v>280546</v>
      </c>
      <c r="P347" s="6">
        <v>14220</v>
      </c>
    </row>
    <row r="348" spans="2:16" x14ac:dyDescent="0.3">
      <c r="B348" s="1" t="s">
        <v>28</v>
      </c>
      <c r="C348" s="3">
        <v>76850170</v>
      </c>
      <c r="D348" s="3">
        <v>4286605</v>
      </c>
      <c r="E348" s="6">
        <v>5968757</v>
      </c>
      <c r="F348" s="6">
        <v>491038</v>
      </c>
      <c r="G348" s="6">
        <v>2987533</v>
      </c>
      <c r="H348" s="6">
        <v>328321</v>
      </c>
      <c r="I348" s="6">
        <v>26524619</v>
      </c>
      <c r="J348" s="6">
        <v>595892</v>
      </c>
      <c r="K348" s="6"/>
      <c r="L348" s="6"/>
      <c r="M348" s="9">
        <f t="shared" si="11"/>
        <v>112331079</v>
      </c>
      <c r="N348" s="9">
        <f t="shared" si="12"/>
        <v>5701856</v>
      </c>
      <c r="O348" s="3">
        <v>183380084</v>
      </c>
      <c r="P348" s="3">
        <v>10909626</v>
      </c>
    </row>
    <row r="349" spans="2:16" x14ac:dyDescent="0.3">
      <c r="B349" s="1" t="s">
        <v>59</v>
      </c>
      <c r="C349" s="6"/>
      <c r="D349" s="6"/>
      <c r="E349" s="6">
        <v>587827</v>
      </c>
      <c r="F349" s="6">
        <v>79208</v>
      </c>
      <c r="G349" s="6"/>
      <c r="H349" s="6"/>
      <c r="I349" s="6"/>
      <c r="J349" s="6"/>
      <c r="K349" s="6"/>
      <c r="L349" s="6"/>
      <c r="M349" s="9">
        <f t="shared" si="11"/>
        <v>587827</v>
      </c>
      <c r="N349" s="9">
        <f t="shared" si="12"/>
        <v>79208</v>
      </c>
      <c r="O349" s="6">
        <v>587827</v>
      </c>
      <c r="P349" s="6">
        <v>79208</v>
      </c>
    </row>
    <row r="350" spans="2:16" x14ac:dyDescent="0.3">
      <c r="B350" s="2">
        <v>2016</v>
      </c>
      <c r="C350" s="3"/>
      <c r="D350" s="3"/>
      <c r="E350" s="3"/>
      <c r="F350" s="3"/>
      <c r="G350" s="3"/>
      <c r="H350" s="3"/>
      <c r="I350" s="3"/>
      <c r="J350" s="3"/>
      <c r="K350" s="6"/>
      <c r="L350" s="6"/>
      <c r="M350" s="9"/>
      <c r="N350" s="9"/>
      <c r="O350" s="3"/>
      <c r="P350" s="3"/>
    </row>
    <row r="351" spans="2:16" x14ac:dyDescent="0.3">
      <c r="B351" s="2" t="s">
        <v>17</v>
      </c>
      <c r="C351" s="3"/>
      <c r="D351" s="3"/>
      <c r="E351" s="3"/>
      <c r="F351" s="3"/>
      <c r="G351" s="3"/>
      <c r="H351" s="3"/>
      <c r="I351" s="3"/>
      <c r="J351" s="3"/>
      <c r="K351" s="6"/>
      <c r="L351" s="6"/>
      <c r="M351" s="9">
        <f t="shared" si="11"/>
        <v>0</v>
      </c>
      <c r="N351" s="9">
        <f t="shared" si="12"/>
        <v>0</v>
      </c>
      <c r="O351" s="6">
        <v>4974996</v>
      </c>
      <c r="P351" s="6">
        <v>470359</v>
      </c>
    </row>
    <row r="352" spans="2:16" x14ac:dyDescent="0.3">
      <c r="B352" s="1" t="s">
        <v>18</v>
      </c>
      <c r="C352" s="3">
        <v>66340298</v>
      </c>
      <c r="D352" s="3">
        <v>7786768</v>
      </c>
      <c r="E352" s="3">
        <v>32936230</v>
      </c>
      <c r="F352" s="3">
        <v>2565377</v>
      </c>
      <c r="G352" s="3">
        <v>9172924</v>
      </c>
      <c r="H352" s="3">
        <v>987152</v>
      </c>
      <c r="I352" s="3">
        <v>8419126</v>
      </c>
      <c r="J352" s="3">
        <v>1074966</v>
      </c>
      <c r="K352" s="6">
        <v>1852161</v>
      </c>
      <c r="L352" s="6">
        <v>104503</v>
      </c>
      <c r="M352" s="9">
        <f t="shared" si="11"/>
        <v>118720739</v>
      </c>
      <c r="N352" s="9">
        <f t="shared" si="12"/>
        <v>12518766</v>
      </c>
      <c r="O352" s="3">
        <v>254390249</v>
      </c>
      <c r="P352" s="3">
        <v>26041733</v>
      </c>
    </row>
    <row r="353" spans="2:16" x14ac:dyDescent="0.3">
      <c r="B353" s="7" t="s">
        <v>38</v>
      </c>
      <c r="C353" s="6"/>
      <c r="D353" s="6"/>
      <c r="E353" s="6"/>
      <c r="F353" s="6"/>
      <c r="G353" s="6"/>
      <c r="H353" s="6"/>
      <c r="I353" s="6"/>
      <c r="J353" s="6"/>
      <c r="K353" s="6"/>
      <c r="L353" s="6"/>
      <c r="M353" s="9">
        <f t="shared" si="11"/>
        <v>0</v>
      </c>
      <c r="N353" s="9">
        <f t="shared" si="12"/>
        <v>0</v>
      </c>
      <c r="O353" s="13">
        <v>181720</v>
      </c>
      <c r="P353" s="13">
        <v>9870</v>
      </c>
    </row>
    <row r="354" spans="2:16" x14ac:dyDescent="0.3">
      <c r="B354" s="7" t="s">
        <v>40</v>
      </c>
      <c r="C354" s="6">
        <v>793825</v>
      </c>
      <c r="D354" s="6">
        <v>630359</v>
      </c>
      <c r="E354" s="6"/>
      <c r="F354" s="6"/>
      <c r="G354" s="6"/>
      <c r="H354" s="6"/>
      <c r="I354" s="6">
        <v>201368</v>
      </c>
      <c r="J354" s="6">
        <v>114973</v>
      </c>
      <c r="K354" s="6"/>
      <c r="L354" s="6"/>
      <c r="M354" s="9">
        <f t="shared" si="11"/>
        <v>995193</v>
      </c>
      <c r="N354" s="9">
        <f t="shared" si="12"/>
        <v>745332</v>
      </c>
      <c r="O354" s="12">
        <v>3132934</v>
      </c>
      <c r="P354" s="12">
        <v>1395015</v>
      </c>
    </row>
    <row r="355" spans="2:16" x14ac:dyDescent="0.3">
      <c r="B355" s="7" t="s">
        <v>41</v>
      </c>
      <c r="C355" s="6">
        <v>1841352</v>
      </c>
      <c r="D355" s="6">
        <v>137062</v>
      </c>
      <c r="E355" s="6"/>
      <c r="F355" s="6"/>
      <c r="G355" s="6"/>
      <c r="H355" s="6"/>
      <c r="I355" s="6"/>
      <c r="J355" s="6"/>
      <c r="K355" s="6"/>
      <c r="L355" s="6"/>
      <c r="M355" s="9">
        <f t="shared" si="11"/>
        <v>1841352</v>
      </c>
      <c r="N355" s="9">
        <f t="shared" si="12"/>
        <v>137062</v>
      </c>
      <c r="O355" s="12">
        <v>8338580</v>
      </c>
      <c r="P355" s="12">
        <v>509366</v>
      </c>
    </row>
    <row r="356" spans="2:16" x14ac:dyDescent="0.3">
      <c r="B356" s="7" t="s">
        <v>42</v>
      </c>
      <c r="C356" s="6">
        <v>59900</v>
      </c>
      <c r="D356" s="6">
        <v>5648</v>
      </c>
      <c r="E356" s="6"/>
      <c r="F356" s="6"/>
      <c r="G356" s="6"/>
      <c r="H356" s="6"/>
      <c r="I356" s="6"/>
      <c r="J356" s="6"/>
      <c r="K356" s="6"/>
      <c r="L356" s="6"/>
      <c r="M356" s="9">
        <f t="shared" si="11"/>
        <v>59900</v>
      </c>
      <c r="N356" s="9">
        <f t="shared" si="12"/>
        <v>5648</v>
      </c>
      <c r="O356" s="13">
        <v>177488</v>
      </c>
      <c r="P356" s="13">
        <v>11675</v>
      </c>
    </row>
    <row r="357" spans="2:16" x14ac:dyDescent="0.3">
      <c r="B357" s="7" t="s">
        <v>43</v>
      </c>
      <c r="C357" s="3">
        <v>63645221</v>
      </c>
      <c r="D357" s="3">
        <v>7013699</v>
      </c>
      <c r="E357" s="3">
        <v>32936230</v>
      </c>
      <c r="F357" s="3">
        <v>2565377</v>
      </c>
      <c r="G357" s="3">
        <v>9172924</v>
      </c>
      <c r="H357" s="3">
        <v>987152</v>
      </c>
      <c r="I357" s="6">
        <v>8217758</v>
      </c>
      <c r="J357" s="6">
        <v>959993</v>
      </c>
      <c r="K357" s="6">
        <v>1852161</v>
      </c>
      <c r="L357" s="6">
        <v>104503</v>
      </c>
      <c r="M357" s="9">
        <f t="shared" si="11"/>
        <v>115824294</v>
      </c>
      <c r="N357" s="9">
        <f t="shared" si="12"/>
        <v>11630724</v>
      </c>
      <c r="O357" s="12">
        <v>241929390</v>
      </c>
      <c r="P357" s="12">
        <v>21486574</v>
      </c>
    </row>
    <row r="358" spans="2:16" x14ac:dyDescent="0.3">
      <c r="B358" s="7" t="s">
        <v>44</v>
      </c>
      <c r="C358" s="3"/>
      <c r="D358" s="3"/>
      <c r="E358" s="3"/>
      <c r="F358" s="3"/>
      <c r="G358" s="3"/>
      <c r="H358" s="3"/>
      <c r="I358" s="3"/>
      <c r="J358" s="3"/>
      <c r="K358" s="6"/>
      <c r="L358" s="6"/>
      <c r="M358" s="9">
        <f t="shared" si="11"/>
        <v>0</v>
      </c>
      <c r="N358" s="9">
        <f t="shared" si="12"/>
        <v>0</v>
      </c>
      <c r="O358" s="13">
        <v>630137</v>
      </c>
      <c r="P358" s="13">
        <v>2629233</v>
      </c>
    </row>
    <row r="359" spans="2:16" x14ac:dyDescent="0.3">
      <c r="B359" s="1" t="s">
        <v>19</v>
      </c>
      <c r="C359" s="6"/>
      <c r="D359" s="6"/>
      <c r="E359" s="6">
        <v>217416</v>
      </c>
      <c r="F359" s="6">
        <v>15253</v>
      </c>
      <c r="G359" s="6"/>
      <c r="H359" s="6"/>
      <c r="I359" s="6"/>
      <c r="J359" s="6"/>
      <c r="K359" s="6"/>
      <c r="L359" s="6"/>
      <c r="M359" s="9">
        <f t="shared" si="11"/>
        <v>217416</v>
      </c>
      <c r="N359" s="9">
        <f t="shared" si="12"/>
        <v>15253</v>
      </c>
      <c r="O359" s="6">
        <v>217416</v>
      </c>
      <c r="P359" s="6">
        <v>15253</v>
      </c>
    </row>
    <row r="360" spans="2:16" x14ac:dyDescent="0.3">
      <c r="B360" s="1" t="s">
        <v>29</v>
      </c>
      <c r="C360" s="6">
        <v>4971037</v>
      </c>
      <c r="D360" s="6">
        <v>309551</v>
      </c>
      <c r="E360" s="6">
        <v>4688889</v>
      </c>
      <c r="F360" s="6">
        <v>237574</v>
      </c>
      <c r="G360" s="6"/>
      <c r="H360" s="6"/>
      <c r="I360" s="6"/>
      <c r="J360" s="6"/>
      <c r="K360" s="6"/>
      <c r="L360" s="6"/>
      <c r="M360" s="9">
        <f t="shared" si="11"/>
        <v>9659926</v>
      </c>
      <c r="N360" s="9">
        <f t="shared" si="12"/>
        <v>547125</v>
      </c>
      <c r="O360" s="6">
        <v>9819821</v>
      </c>
      <c r="P360" s="6">
        <v>560501</v>
      </c>
    </row>
    <row r="361" spans="2:16" x14ac:dyDescent="0.3">
      <c r="B361" s="1" t="s">
        <v>21</v>
      </c>
      <c r="C361" s="6"/>
      <c r="D361" s="6"/>
      <c r="E361" s="6">
        <v>785475</v>
      </c>
      <c r="F361" s="6">
        <v>55111</v>
      </c>
      <c r="G361" s="6"/>
      <c r="H361" s="6"/>
      <c r="I361" s="6"/>
      <c r="J361" s="6"/>
      <c r="K361" s="6"/>
      <c r="L361" s="6"/>
      <c r="M361" s="9">
        <f t="shared" si="11"/>
        <v>785475</v>
      </c>
      <c r="N361" s="9">
        <f t="shared" si="12"/>
        <v>55111</v>
      </c>
      <c r="O361" s="6">
        <v>29971487</v>
      </c>
      <c r="P361" s="6">
        <v>2267947</v>
      </c>
    </row>
    <row r="362" spans="2:16" x14ac:dyDescent="0.3">
      <c r="B362" s="1" t="s">
        <v>36</v>
      </c>
      <c r="C362" s="6">
        <v>4434272</v>
      </c>
      <c r="D362" s="6">
        <v>233088</v>
      </c>
      <c r="E362" s="6"/>
      <c r="F362" s="6"/>
      <c r="G362" s="6"/>
      <c r="H362" s="6"/>
      <c r="I362" s="6"/>
      <c r="J362" s="6"/>
      <c r="K362" s="6"/>
      <c r="L362" s="6"/>
      <c r="M362" s="9">
        <f t="shared" si="11"/>
        <v>4434272</v>
      </c>
      <c r="N362" s="9">
        <f t="shared" si="12"/>
        <v>233088</v>
      </c>
      <c r="O362" s="6">
        <v>4464561</v>
      </c>
      <c r="P362" s="6">
        <v>250778</v>
      </c>
    </row>
    <row r="363" spans="2:16" x14ac:dyDescent="0.3">
      <c r="B363" s="1" t="s">
        <v>22</v>
      </c>
      <c r="C363" s="6"/>
      <c r="D363" s="6"/>
      <c r="E363" s="6">
        <v>20300000</v>
      </c>
      <c r="F363" s="6">
        <v>1359655</v>
      </c>
      <c r="G363" s="6"/>
      <c r="H363" s="6"/>
      <c r="I363" s="6"/>
      <c r="J363" s="6"/>
      <c r="K363" s="6"/>
      <c r="L363" s="6"/>
      <c r="M363" s="9">
        <f t="shared" si="11"/>
        <v>20300000</v>
      </c>
      <c r="N363" s="9">
        <f t="shared" si="12"/>
        <v>1359655</v>
      </c>
      <c r="O363" s="6">
        <v>20300000</v>
      </c>
      <c r="P363" s="6">
        <v>1359655</v>
      </c>
    </row>
    <row r="364" spans="2:16" x14ac:dyDescent="0.3">
      <c r="B364" s="1" t="s">
        <v>32</v>
      </c>
      <c r="C364" s="6">
        <v>140790</v>
      </c>
      <c r="D364" s="6">
        <v>65424</v>
      </c>
      <c r="E364" s="6">
        <v>478469</v>
      </c>
      <c r="F364" s="6">
        <v>71999</v>
      </c>
      <c r="G364" s="6"/>
      <c r="H364" s="6"/>
      <c r="I364" s="6"/>
      <c r="J364" s="6"/>
      <c r="K364" s="6"/>
      <c r="L364" s="6"/>
      <c r="M364" s="9">
        <f t="shared" si="11"/>
        <v>619259</v>
      </c>
      <c r="N364" s="9">
        <f t="shared" si="12"/>
        <v>137423</v>
      </c>
      <c r="O364" s="6">
        <v>683172</v>
      </c>
      <c r="P364" s="6">
        <v>172803</v>
      </c>
    </row>
    <row r="365" spans="2:16" x14ac:dyDescent="0.3">
      <c r="B365" s="1" t="s">
        <v>24</v>
      </c>
      <c r="C365" s="6">
        <v>1856481</v>
      </c>
      <c r="D365" s="6">
        <v>90776</v>
      </c>
      <c r="E365" s="6">
        <v>893391</v>
      </c>
      <c r="F365" s="6">
        <v>43402</v>
      </c>
      <c r="G365" s="6"/>
      <c r="H365" s="6"/>
      <c r="I365" s="6"/>
      <c r="J365" s="6"/>
      <c r="K365" s="6"/>
      <c r="L365" s="6"/>
      <c r="M365" s="9">
        <f t="shared" si="11"/>
        <v>2749872</v>
      </c>
      <c r="N365" s="9">
        <f t="shared" si="12"/>
        <v>134178</v>
      </c>
      <c r="O365" s="6">
        <v>2749872</v>
      </c>
      <c r="P365" s="6">
        <v>134178</v>
      </c>
    </row>
    <row r="366" spans="2:16" x14ac:dyDescent="0.3">
      <c r="B366" s="1" t="s">
        <v>25</v>
      </c>
      <c r="C366" s="6">
        <v>2956253</v>
      </c>
      <c r="D366" s="6">
        <v>236829</v>
      </c>
      <c r="E366" s="6"/>
      <c r="F366" s="6"/>
      <c r="G366" s="6"/>
      <c r="H366" s="6"/>
      <c r="I366" s="6">
        <v>25025</v>
      </c>
      <c r="J366" s="6">
        <v>7938</v>
      </c>
      <c r="K366" s="6"/>
      <c r="L366" s="6"/>
      <c r="M366" s="9">
        <f t="shared" si="11"/>
        <v>2981278</v>
      </c>
      <c r="N366" s="9">
        <f t="shared" si="12"/>
        <v>244767</v>
      </c>
      <c r="O366" s="6">
        <v>2981278</v>
      </c>
      <c r="P366" s="6">
        <v>244767</v>
      </c>
    </row>
    <row r="367" spans="2:16" x14ac:dyDescent="0.3">
      <c r="B367" s="1" t="s">
        <v>26</v>
      </c>
      <c r="C367" s="6"/>
      <c r="D367" s="6"/>
      <c r="E367" s="6">
        <v>3265890</v>
      </c>
      <c r="F367" s="6">
        <v>210526</v>
      </c>
      <c r="G367" s="6"/>
      <c r="H367" s="6"/>
      <c r="I367" s="6"/>
      <c r="J367" s="6"/>
      <c r="K367" s="6"/>
      <c r="L367" s="6"/>
      <c r="M367" s="9">
        <f t="shared" si="11"/>
        <v>3265890</v>
      </c>
      <c r="N367" s="9">
        <f t="shared" si="12"/>
        <v>210526</v>
      </c>
      <c r="O367" s="6">
        <v>3265890</v>
      </c>
      <c r="P367" s="6">
        <v>210526</v>
      </c>
    </row>
    <row r="368" spans="2:16" x14ac:dyDescent="0.3">
      <c r="B368" s="1" t="s">
        <v>27</v>
      </c>
      <c r="C368" s="6"/>
      <c r="D368" s="6"/>
      <c r="E368" s="6">
        <v>571050</v>
      </c>
      <c r="F368" s="6">
        <v>36741</v>
      </c>
      <c r="G368" s="6"/>
      <c r="H368" s="6"/>
      <c r="I368" s="6"/>
      <c r="J368" s="6"/>
      <c r="K368" s="6"/>
      <c r="L368" s="6"/>
      <c r="M368" s="9">
        <f t="shared" si="11"/>
        <v>571050</v>
      </c>
      <c r="N368" s="9">
        <f t="shared" si="12"/>
        <v>36741</v>
      </c>
      <c r="O368" s="6">
        <v>571050</v>
      </c>
      <c r="P368" s="6">
        <v>36741</v>
      </c>
    </row>
    <row r="369" spans="2:16" x14ac:dyDescent="0.3">
      <c r="B369" s="1" t="s">
        <v>28</v>
      </c>
      <c r="C369" s="3">
        <v>93170052</v>
      </c>
      <c r="D369" s="3">
        <v>3779483</v>
      </c>
      <c r="E369" s="6">
        <v>2850274</v>
      </c>
      <c r="F369" s="6">
        <v>214837</v>
      </c>
      <c r="G369" s="6">
        <v>464040</v>
      </c>
      <c r="H369" s="6">
        <v>20575</v>
      </c>
      <c r="I369" s="6">
        <v>27943676</v>
      </c>
      <c r="J369" s="6">
        <v>1352900</v>
      </c>
      <c r="K369" s="6"/>
      <c r="L369" s="6"/>
      <c r="M369" s="9">
        <f t="shared" si="11"/>
        <v>124428042</v>
      </c>
      <c r="N369" s="9">
        <f t="shared" si="12"/>
        <v>5367795</v>
      </c>
      <c r="O369" s="3">
        <v>178337247</v>
      </c>
      <c r="P369" s="3">
        <v>8199747</v>
      </c>
    </row>
    <row r="370" spans="2:16" x14ac:dyDescent="0.3">
      <c r="B370" s="2">
        <v>2017</v>
      </c>
      <c r="C370" s="3"/>
      <c r="D370" s="3"/>
      <c r="E370" s="3"/>
      <c r="F370" s="3"/>
      <c r="G370" s="3"/>
      <c r="H370" s="3"/>
      <c r="I370" s="3"/>
      <c r="J370" s="3"/>
      <c r="K370" s="6"/>
      <c r="L370" s="6"/>
      <c r="M370" s="9"/>
      <c r="N370" s="9"/>
      <c r="O370" s="3"/>
      <c r="P370" s="3"/>
    </row>
    <row r="371" spans="2:16" x14ac:dyDescent="0.3">
      <c r="B371" s="1" t="s">
        <v>63</v>
      </c>
      <c r="C371" s="3"/>
      <c r="D371" s="3"/>
      <c r="E371" s="3">
        <v>394496</v>
      </c>
      <c r="F371" s="3">
        <v>89825</v>
      </c>
      <c r="G371" s="3"/>
      <c r="H371" s="3"/>
      <c r="I371" s="3"/>
      <c r="J371" s="3"/>
      <c r="K371" s="6"/>
      <c r="L371" s="6"/>
      <c r="M371" s="9">
        <f t="shared" si="11"/>
        <v>394496</v>
      </c>
      <c r="N371" s="9">
        <f t="shared" si="12"/>
        <v>89825</v>
      </c>
      <c r="O371" s="6">
        <v>394496</v>
      </c>
      <c r="P371" s="6">
        <v>89825</v>
      </c>
    </row>
    <row r="372" spans="2:16" x14ac:dyDescent="0.3">
      <c r="B372" s="1" t="s">
        <v>17</v>
      </c>
      <c r="C372" s="3"/>
      <c r="D372" s="3"/>
      <c r="E372" s="3"/>
      <c r="F372" s="3"/>
      <c r="G372" s="3"/>
      <c r="H372" s="3"/>
      <c r="I372" s="3"/>
      <c r="J372" s="3"/>
      <c r="K372" s="6"/>
      <c r="L372" s="6"/>
      <c r="M372" s="9">
        <f t="shared" si="11"/>
        <v>0</v>
      </c>
      <c r="N372" s="9">
        <f t="shared" si="12"/>
        <v>0</v>
      </c>
      <c r="O372" s="6">
        <v>2849345</v>
      </c>
      <c r="P372" s="6">
        <v>265289</v>
      </c>
    </row>
    <row r="373" spans="2:16" x14ac:dyDescent="0.3">
      <c r="B373" s="1" t="s">
        <v>18</v>
      </c>
      <c r="C373" s="3">
        <v>87142451</v>
      </c>
      <c r="D373" s="3">
        <v>7372044</v>
      </c>
      <c r="E373" s="3">
        <v>48984688</v>
      </c>
      <c r="F373" s="3">
        <v>3762222</v>
      </c>
      <c r="G373" s="3">
        <v>7868843</v>
      </c>
      <c r="H373" s="3">
        <v>1225936</v>
      </c>
      <c r="I373" s="6">
        <v>29810776</v>
      </c>
      <c r="J373" s="6">
        <v>3064041</v>
      </c>
      <c r="K373" s="6">
        <v>588591</v>
      </c>
      <c r="L373" s="6">
        <v>16935</v>
      </c>
      <c r="M373" s="9">
        <f t="shared" si="11"/>
        <v>174395349</v>
      </c>
      <c r="N373" s="9">
        <f t="shared" si="12"/>
        <v>15441178</v>
      </c>
      <c r="O373" s="3">
        <v>352785471</v>
      </c>
      <c r="P373" s="3">
        <v>30432901</v>
      </c>
    </row>
    <row r="374" spans="2:16" x14ac:dyDescent="0.3">
      <c r="B374" s="7" t="s">
        <v>38</v>
      </c>
      <c r="C374" s="6"/>
      <c r="D374" s="6"/>
      <c r="E374" s="6">
        <v>68679</v>
      </c>
      <c r="F374" s="6">
        <v>9695</v>
      </c>
      <c r="G374" s="3"/>
      <c r="H374" s="3"/>
      <c r="I374" s="3"/>
      <c r="J374" s="3"/>
      <c r="K374" s="6"/>
      <c r="L374" s="6"/>
      <c r="M374" s="9">
        <f t="shared" si="11"/>
        <v>68679</v>
      </c>
      <c r="N374" s="9">
        <f t="shared" si="12"/>
        <v>9695</v>
      </c>
      <c r="O374" s="13">
        <v>68679</v>
      </c>
      <c r="P374" s="13">
        <v>9695</v>
      </c>
    </row>
    <row r="375" spans="2:16" x14ac:dyDescent="0.3">
      <c r="B375" s="7" t="s">
        <v>40</v>
      </c>
      <c r="C375" s="6">
        <v>713119</v>
      </c>
      <c r="D375" s="6">
        <v>208317</v>
      </c>
      <c r="E375" s="6"/>
      <c r="F375" s="6"/>
      <c r="G375" s="3"/>
      <c r="H375" s="3"/>
      <c r="I375" s="3"/>
      <c r="J375" s="3"/>
      <c r="K375" s="6"/>
      <c r="L375" s="6"/>
      <c r="M375" s="9">
        <f t="shared" si="11"/>
        <v>713119</v>
      </c>
      <c r="N375" s="9">
        <f t="shared" si="12"/>
        <v>208317</v>
      </c>
      <c r="O375" s="12">
        <v>11447807</v>
      </c>
      <c r="P375" s="12">
        <v>1281205</v>
      </c>
    </row>
    <row r="376" spans="2:16" x14ac:dyDescent="0.3">
      <c r="B376" s="7" t="s">
        <v>41</v>
      </c>
      <c r="C376" s="6">
        <v>111858</v>
      </c>
      <c r="D376" s="6">
        <v>14497</v>
      </c>
      <c r="E376" s="6"/>
      <c r="F376" s="6"/>
      <c r="G376" s="3"/>
      <c r="H376" s="3"/>
      <c r="I376" s="3"/>
      <c r="J376" s="3"/>
      <c r="K376" s="6"/>
      <c r="L376" s="6"/>
      <c r="M376" s="9">
        <f t="shared" si="11"/>
        <v>111858</v>
      </c>
      <c r="N376" s="9">
        <f t="shared" si="12"/>
        <v>14497</v>
      </c>
      <c r="O376" s="13">
        <v>7893937</v>
      </c>
      <c r="P376" s="13">
        <v>397677</v>
      </c>
    </row>
    <row r="377" spans="2:16" x14ac:dyDescent="0.3">
      <c r="B377" s="7" t="s">
        <v>43</v>
      </c>
      <c r="C377" s="3">
        <v>86317474</v>
      </c>
      <c r="D377" s="3">
        <v>7149230</v>
      </c>
      <c r="E377" s="3">
        <v>33416009</v>
      </c>
      <c r="F377" s="3">
        <v>2695029</v>
      </c>
      <c r="G377" s="3">
        <v>7868843</v>
      </c>
      <c r="H377" s="3">
        <v>1225936</v>
      </c>
      <c r="I377" s="6">
        <v>29810776</v>
      </c>
      <c r="J377" s="6">
        <v>3064041</v>
      </c>
      <c r="K377" s="6">
        <v>588591</v>
      </c>
      <c r="L377" s="6">
        <v>16935</v>
      </c>
      <c r="M377" s="9">
        <f t="shared" si="11"/>
        <v>158001693</v>
      </c>
      <c r="N377" s="9">
        <f t="shared" si="12"/>
        <v>14151171</v>
      </c>
      <c r="O377" s="12">
        <v>317875048</v>
      </c>
      <c r="P377" s="12">
        <v>27686826</v>
      </c>
    </row>
    <row r="378" spans="2:16" x14ac:dyDescent="0.3">
      <c r="B378" s="7" t="s">
        <v>44</v>
      </c>
      <c r="C378" s="6"/>
      <c r="D378" s="6"/>
      <c r="E378" s="6">
        <v>15500000</v>
      </c>
      <c r="F378" s="6">
        <v>1057498</v>
      </c>
      <c r="G378" s="6"/>
      <c r="H378" s="6"/>
      <c r="I378" s="6"/>
      <c r="J378" s="6"/>
      <c r="K378" s="6"/>
      <c r="L378" s="6"/>
      <c r="M378" s="9">
        <f t="shared" si="11"/>
        <v>15500000</v>
      </c>
      <c r="N378" s="9">
        <f t="shared" si="12"/>
        <v>1057498</v>
      </c>
      <c r="O378" s="13">
        <v>15500000</v>
      </c>
      <c r="P378" s="13">
        <v>1057498</v>
      </c>
    </row>
    <row r="379" spans="2:16" x14ac:dyDescent="0.3">
      <c r="B379" s="1" t="s">
        <v>19</v>
      </c>
      <c r="C379" s="6"/>
      <c r="D379" s="6"/>
      <c r="E379" s="6">
        <v>379672</v>
      </c>
      <c r="F379" s="6">
        <v>23487</v>
      </c>
      <c r="G379" s="6"/>
      <c r="H379" s="6"/>
      <c r="I379" s="6"/>
      <c r="J379" s="6"/>
      <c r="K379" s="6"/>
      <c r="L379" s="6"/>
      <c r="M379" s="9">
        <f t="shared" si="11"/>
        <v>379672</v>
      </c>
      <c r="N379" s="9">
        <f t="shared" si="12"/>
        <v>23487</v>
      </c>
      <c r="O379" s="6">
        <v>379672</v>
      </c>
      <c r="P379" s="6">
        <v>23487</v>
      </c>
    </row>
    <row r="380" spans="2:16" x14ac:dyDescent="0.3">
      <c r="B380" s="1" t="s">
        <v>29</v>
      </c>
      <c r="C380" s="6">
        <v>2219940</v>
      </c>
      <c r="D380" s="6">
        <v>132230</v>
      </c>
      <c r="E380" s="6">
        <v>4710730</v>
      </c>
      <c r="F380" s="6">
        <v>216262</v>
      </c>
      <c r="G380" s="6"/>
      <c r="H380" s="6"/>
      <c r="I380" s="6"/>
      <c r="J380" s="6"/>
      <c r="K380" s="6"/>
      <c r="L380" s="6"/>
      <c r="M380" s="9">
        <f t="shared" si="11"/>
        <v>6930670</v>
      </c>
      <c r="N380" s="9">
        <f t="shared" si="12"/>
        <v>348492</v>
      </c>
      <c r="O380" s="6">
        <v>11763670</v>
      </c>
      <c r="P380" s="6">
        <v>573247</v>
      </c>
    </row>
    <row r="381" spans="2:16" x14ac:dyDescent="0.3">
      <c r="B381" s="1" t="s">
        <v>21</v>
      </c>
      <c r="C381" s="6"/>
      <c r="D381" s="6"/>
      <c r="E381" s="6">
        <v>762650</v>
      </c>
      <c r="F381" s="6">
        <v>84773</v>
      </c>
      <c r="G381" s="6"/>
      <c r="H381" s="6"/>
      <c r="I381" s="6"/>
      <c r="J381" s="6"/>
      <c r="K381" s="6"/>
      <c r="L381" s="6"/>
      <c r="M381" s="9">
        <f t="shared" si="11"/>
        <v>762650</v>
      </c>
      <c r="N381" s="9">
        <f t="shared" si="12"/>
        <v>84773</v>
      </c>
      <c r="O381" s="6">
        <v>17847960</v>
      </c>
      <c r="P381" s="6">
        <v>1274663</v>
      </c>
    </row>
    <row r="382" spans="2:16" x14ac:dyDescent="0.3">
      <c r="B382" s="1" t="s">
        <v>36</v>
      </c>
      <c r="C382" s="6">
        <v>2454033</v>
      </c>
      <c r="D382" s="6">
        <v>132747</v>
      </c>
      <c r="E382" s="6"/>
      <c r="F382" s="6"/>
      <c r="G382" s="6"/>
      <c r="H382" s="6"/>
      <c r="I382" s="6"/>
      <c r="J382" s="6"/>
      <c r="K382" s="6"/>
      <c r="L382" s="6"/>
      <c r="M382" s="9">
        <f t="shared" si="11"/>
        <v>2454033</v>
      </c>
      <c r="N382" s="9">
        <f t="shared" si="12"/>
        <v>132747</v>
      </c>
      <c r="O382" s="6">
        <v>2454033</v>
      </c>
      <c r="P382" s="6">
        <v>132747</v>
      </c>
    </row>
    <row r="383" spans="2:16" x14ac:dyDescent="0.3">
      <c r="B383" s="1" t="s">
        <v>64</v>
      </c>
      <c r="C383" s="6"/>
      <c r="D383" s="6"/>
      <c r="E383" s="6">
        <v>211709</v>
      </c>
      <c r="F383" s="6">
        <v>47845</v>
      </c>
      <c r="G383" s="6"/>
      <c r="H383" s="6"/>
      <c r="I383" s="6"/>
      <c r="J383" s="6"/>
      <c r="K383" s="6"/>
      <c r="L383" s="6"/>
      <c r="M383" s="9">
        <f t="shared" si="11"/>
        <v>211709</v>
      </c>
      <c r="N383" s="9">
        <f t="shared" si="12"/>
        <v>47845</v>
      </c>
      <c r="O383" s="6">
        <v>211709</v>
      </c>
      <c r="P383" s="6">
        <v>47845</v>
      </c>
    </row>
    <row r="384" spans="2:16" x14ac:dyDescent="0.3">
      <c r="B384" s="1" t="s">
        <v>22</v>
      </c>
      <c r="C384" s="6">
        <v>2791788</v>
      </c>
      <c r="D384" s="6">
        <v>170090</v>
      </c>
      <c r="E384" s="6"/>
      <c r="F384" s="6"/>
      <c r="G384" s="6"/>
      <c r="H384" s="6"/>
      <c r="I384" s="6"/>
      <c r="J384" s="6"/>
      <c r="K384" s="6"/>
      <c r="L384" s="6"/>
      <c r="M384" s="9">
        <f t="shared" si="11"/>
        <v>2791788</v>
      </c>
      <c r="N384" s="9">
        <f t="shared" si="12"/>
        <v>170090</v>
      </c>
      <c r="O384" s="6">
        <v>2791788</v>
      </c>
      <c r="P384" s="6">
        <v>170090</v>
      </c>
    </row>
    <row r="385" spans="2:18" x14ac:dyDescent="0.3">
      <c r="B385" s="1" t="s">
        <v>32</v>
      </c>
      <c r="C385" s="6">
        <v>159187</v>
      </c>
      <c r="D385" s="6">
        <v>24992</v>
      </c>
      <c r="E385" s="6"/>
      <c r="F385" s="6"/>
      <c r="G385" s="6"/>
      <c r="H385" s="6"/>
      <c r="I385" s="6"/>
      <c r="J385" s="6"/>
      <c r="K385" s="6"/>
      <c r="L385" s="6"/>
      <c r="M385" s="9">
        <f t="shared" si="11"/>
        <v>159187</v>
      </c>
      <c r="N385" s="9">
        <f t="shared" si="12"/>
        <v>24992</v>
      </c>
      <c r="O385" s="6">
        <v>159187</v>
      </c>
      <c r="P385" s="6">
        <v>24992</v>
      </c>
    </row>
    <row r="386" spans="2:18" x14ac:dyDescent="0.3">
      <c r="B386" s="1" t="s">
        <v>24</v>
      </c>
      <c r="C386" s="6">
        <v>1679099</v>
      </c>
      <c r="D386" s="6">
        <v>80355</v>
      </c>
      <c r="E386" s="6">
        <v>581025</v>
      </c>
      <c r="F386" s="6">
        <v>25940</v>
      </c>
      <c r="G386" s="6"/>
      <c r="H386" s="6"/>
      <c r="I386" s="6"/>
      <c r="J386" s="6"/>
      <c r="K386" s="6"/>
      <c r="L386" s="6"/>
      <c r="M386" s="9">
        <f t="shared" si="11"/>
        <v>2260124</v>
      </c>
      <c r="N386" s="9">
        <f t="shared" si="12"/>
        <v>106295</v>
      </c>
      <c r="O386" s="6">
        <v>2260124</v>
      </c>
      <c r="P386" s="6">
        <v>106295</v>
      </c>
    </row>
    <row r="387" spans="2:18" x14ac:dyDescent="0.3">
      <c r="B387" s="1" t="s">
        <v>25</v>
      </c>
      <c r="C387" s="6">
        <v>3995306</v>
      </c>
      <c r="D387" s="6">
        <v>258758</v>
      </c>
      <c r="E387" s="6"/>
      <c r="F387" s="6"/>
      <c r="G387" s="6"/>
      <c r="H387" s="6"/>
      <c r="I387" s="6">
        <v>5602089</v>
      </c>
      <c r="J387" s="6">
        <v>365337</v>
      </c>
      <c r="K387" s="6"/>
      <c r="L387" s="6"/>
      <c r="M387" s="9">
        <f t="shared" si="11"/>
        <v>9597395</v>
      </c>
      <c r="N387" s="9">
        <f t="shared" si="12"/>
        <v>624095</v>
      </c>
      <c r="O387" s="3">
        <v>15461754</v>
      </c>
      <c r="P387" s="3">
        <v>985662</v>
      </c>
    </row>
    <row r="388" spans="2:18" x14ac:dyDescent="0.3">
      <c r="B388" s="1" t="s">
        <v>46</v>
      </c>
      <c r="C388" s="6">
        <v>2580162</v>
      </c>
      <c r="D388" s="6">
        <v>115960</v>
      </c>
      <c r="E388" s="6"/>
      <c r="F388" s="6"/>
      <c r="G388" s="6"/>
      <c r="H388" s="6"/>
      <c r="I388" s="6"/>
      <c r="J388" s="6"/>
      <c r="K388" s="6"/>
      <c r="L388" s="6"/>
      <c r="M388" s="9">
        <f t="shared" si="11"/>
        <v>2580162</v>
      </c>
      <c r="N388" s="9">
        <f t="shared" si="12"/>
        <v>115960</v>
      </c>
      <c r="O388" s="6">
        <v>2580162</v>
      </c>
      <c r="P388" s="6">
        <v>115960</v>
      </c>
    </row>
    <row r="389" spans="2:18" x14ac:dyDescent="0.3">
      <c r="B389" s="1" t="s">
        <v>26</v>
      </c>
      <c r="C389" s="6"/>
      <c r="D389" s="6"/>
      <c r="E389" s="6">
        <v>168070</v>
      </c>
      <c r="F389" s="6">
        <v>31471</v>
      </c>
      <c r="G389" s="6"/>
      <c r="H389" s="6"/>
      <c r="I389" s="6"/>
      <c r="J389" s="6"/>
      <c r="K389" s="6"/>
      <c r="L389" s="6"/>
      <c r="M389" s="9">
        <f t="shared" si="11"/>
        <v>168070</v>
      </c>
      <c r="N389" s="9">
        <f t="shared" si="12"/>
        <v>31471</v>
      </c>
      <c r="O389" s="6">
        <v>168070</v>
      </c>
      <c r="P389" s="6">
        <v>31471</v>
      </c>
    </row>
    <row r="390" spans="2:18" x14ac:dyDescent="0.3">
      <c r="B390" s="1" t="s">
        <v>65</v>
      </c>
      <c r="C390" s="6"/>
      <c r="D390" s="6"/>
      <c r="E390" s="6">
        <v>152796</v>
      </c>
      <c r="F390" s="6">
        <v>24000</v>
      </c>
      <c r="G390" s="6"/>
      <c r="H390" s="6"/>
      <c r="I390" s="6"/>
      <c r="J390" s="6"/>
      <c r="K390" s="6"/>
      <c r="L390" s="6"/>
      <c r="M390" s="9">
        <f t="shared" si="11"/>
        <v>152796</v>
      </c>
      <c r="N390" s="9">
        <f t="shared" si="12"/>
        <v>24000</v>
      </c>
      <c r="O390" s="6">
        <v>152796</v>
      </c>
      <c r="P390" s="6">
        <v>24000</v>
      </c>
    </row>
    <row r="391" spans="2:18" x14ac:dyDescent="0.3">
      <c r="B391" s="1" t="s">
        <v>28</v>
      </c>
      <c r="C391" s="3">
        <v>131627784</v>
      </c>
      <c r="D391" s="3">
        <v>5103762</v>
      </c>
      <c r="E391" s="6">
        <v>4468023</v>
      </c>
      <c r="F391" s="6">
        <v>274593</v>
      </c>
      <c r="G391" s="6"/>
      <c r="H391" s="6"/>
      <c r="I391" s="6">
        <v>23573139</v>
      </c>
      <c r="J391" s="6">
        <v>1525685</v>
      </c>
      <c r="K391" s="6"/>
      <c r="L391" s="6"/>
      <c r="M391" s="9">
        <f t="shared" ref="M391:M454" si="13">C391+E391+G391+I391+K391</f>
        <v>159668946</v>
      </c>
      <c r="N391" s="9">
        <f t="shared" ref="N391:N454" si="14">D391+F391+H391+J391+L391</f>
        <v>6904040</v>
      </c>
      <c r="O391" s="3">
        <v>224159596</v>
      </c>
      <c r="P391" s="3">
        <v>10329652</v>
      </c>
    </row>
    <row r="392" spans="2:18" x14ac:dyDescent="0.3">
      <c r="B392" s="2">
        <v>2018</v>
      </c>
      <c r="C392" s="3"/>
      <c r="D392" s="3"/>
      <c r="E392" s="3"/>
      <c r="F392" s="3"/>
      <c r="G392" s="3"/>
      <c r="H392" s="3"/>
      <c r="I392" s="3"/>
      <c r="J392" s="3"/>
      <c r="K392" s="6"/>
      <c r="L392" s="6"/>
      <c r="M392" s="9"/>
      <c r="N392" s="9"/>
      <c r="O392" s="3"/>
      <c r="P392" s="3"/>
    </row>
    <row r="393" spans="2:18" x14ac:dyDescent="0.3">
      <c r="B393" s="1" t="s">
        <v>35</v>
      </c>
      <c r="C393" s="6">
        <v>187063</v>
      </c>
      <c r="D393" s="6">
        <v>36600</v>
      </c>
      <c r="E393" s="6"/>
      <c r="F393" s="6"/>
      <c r="G393" s="6"/>
      <c r="H393" s="6"/>
      <c r="I393" s="6"/>
      <c r="J393" s="6"/>
      <c r="K393" s="6"/>
      <c r="L393" s="6"/>
      <c r="M393" s="9">
        <f t="shared" si="13"/>
        <v>187063</v>
      </c>
      <c r="N393" s="9">
        <f t="shared" si="14"/>
        <v>36600</v>
      </c>
      <c r="O393" s="6">
        <v>187063</v>
      </c>
      <c r="P393" s="6">
        <v>36600</v>
      </c>
    </row>
    <row r="394" spans="2:18" x14ac:dyDescent="0.3">
      <c r="B394" s="1" t="s">
        <v>17</v>
      </c>
      <c r="C394" s="6"/>
      <c r="D394" s="6"/>
      <c r="E394" s="6"/>
      <c r="F394" s="6"/>
      <c r="G394" s="6"/>
      <c r="H394" s="6"/>
      <c r="I394" s="6"/>
      <c r="J394" s="6"/>
      <c r="K394" s="6"/>
      <c r="L394" s="6"/>
      <c r="M394" s="9">
        <f t="shared" si="13"/>
        <v>0</v>
      </c>
      <c r="N394" s="9">
        <f t="shared" si="14"/>
        <v>0</v>
      </c>
      <c r="O394" s="6">
        <v>4483773</v>
      </c>
      <c r="P394" s="6">
        <v>370201</v>
      </c>
    </row>
    <row r="395" spans="2:18" x14ac:dyDescent="0.3">
      <c r="B395" s="1" t="s">
        <v>18</v>
      </c>
      <c r="C395" s="9">
        <v>85029944</v>
      </c>
      <c r="D395" s="9">
        <v>6650686</v>
      </c>
      <c r="E395" s="9">
        <v>47239547</v>
      </c>
      <c r="F395" s="9">
        <v>3379699</v>
      </c>
      <c r="G395" s="9">
        <v>5021518</v>
      </c>
      <c r="H395" s="9">
        <v>749121</v>
      </c>
      <c r="I395" s="9">
        <v>11661804</v>
      </c>
      <c r="J395" s="9">
        <v>1615399</v>
      </c>
      <c r="K395" s="6">
        <v>2598757</v>
      </c>
      <c r="L395" s="6">
        <v>119150</v>
      </c>
      <c r="M395" s="9">
        <f t="shared" si="13"/>
        <v>151551570</v>
      </c>
      <c r="N395" s="9">
        <f t="shared" si="14"/>
        <v>12514055</v>
      </c>
      <c r="O395" s="9">
        <v>310655138</v>
      </c>
      <c r="P395" s="9">
        <v>25464157</v>
      </c>
    </row>
    <row r="396" spans="2:18" x14ac:dyDescent="0.3">
      <c r="B396" s="7" t="s">
        <v>39</v>
      </c>
      <c r="C396" s="6">
        <v>6365</v>
      </c>
      <c r="D396" s="6">
        <v>595</v>
      </c>
      <c r="E396" s="6"/>
      <c r="F396" s="6"/>
      <c r="G396" s="6"/>
      <c r="H396" s="6"/>
      <c r="I396" s="6"/>
      <c r="J396" s="6"/>
      <c r="K396" s="6"/>
      <c r="L396" s="6"/>
      <c r="M396" s="9">
        <f t="shared" si="13"/>
        <v>6365</v>
      </c>
      <c r="N396" s="9">
        <f t="shared" si="14"/>
        <v>595</v>
      </c>
      <c r="O396" s="6">
        <v>6365</v>
      </c>
      <c r="P396" s="6">
        <v>595</v>
      </c>
    </row>
    <row r="397" spans="2:18" x14ac:dyDescent="0.3">
      <c r="B397" s="7" t="s">
        <v>40</v>
      </c>
      <c r="C397" s="6">
        <v>84991</v>
      </c>
      <c r="D397" s="6">
        <v>33404</v>
      </c>
      <c r="E397" s="6"/>
      <c r="F397" s="6"/>
      <c r="G397" s="6"/>
      <c r="H397" s="6"/>
      <c r="I397" s="6">
        <v>263314</v>
      </c>
      <c r="J397" s="6">
        <v>170645</v>
      </c>
      <c r="K397" s="6"/>
      <c r="L397" s="6"/>
      <c r="M397" s="9">
        <f t="shared" si="13"/>
        <v>348305</v>
      </c>
      <c r="N397" s="9">
        <f t="shared" si="14"/>
        <v>204049</v>
      </c>
      <c r="O397" s="3">
        <v>30377486</v>
      </c>
      <c r="P397" s="3">
        <v>1898994</v>
      </c>
    </row>
    <row r="398" spans="2:18" x14ac:dyDescent="0.3">
      <c r="B398" s="7" t="s">
        <v>41</v>
      </c>
      <c r="C398" s="6">
        <v>4641714</v>
      </c>
      <c r="D398" s="6">
        <v>117980</v>
      </c>
      <c r="E398" s="6"/>
      <c r="F398" s="6"/>
      <c r="G398" s="6"/>
      <c r="H398" s="6"/>
      <c r="I398" s="6"/>
      <c r="J398" s="6"/>
      <c r="K398" s="6"/>
      <c r="L398" s="6"/>
      <c r="M398" s="9">
        <f t="shared" si="13"/>
        <v>4641714</v>
      </c>
      <c r="N398" s="9">
        <f t="shared" si="14"/>
        <v>117980</v>
      </c>
      <c r="O398" s="13">
        <v>13198446</v>
      </c>
      <c r="P398" s="13">
        <v>505850</v>
      </c>
    </row>
    <row r="399" spans="2:18" x14ac:dyDescent="0.3">
      <c r="B399" s="7" t="s">
        <v>42</v>
      </c>
      <c r="C399" s="6">
        <v>200885</v>
      </c>
      <c r="D399" s="6">
        <v>6285</v>
      </c>
      <c r="E399" s="6"/>
      <c r="F399" s="6"/>
      <c r="G399" s="6"/>
      <c r="H399" s="6"/>
      <c r="I399" s="6"/>
      <c r="J399" s="6"/>
      <c r="K399" s="6"/>
      <c r="L399" s="6"/>
      <c r="M399" s="9">
        <f t="shared" si="13"/>
        <v>200885</v>
      </c>
      <c r="N399" s="9">
        <f t="shared" si="14"/>
        <v>6285</v>
      </c>
      <c r="O399" s="13">
        <v>200885</v>
      </c>
      <c r="P399" s="13">
        <v>6285</v>
      </c>
      <c r="Q399" s="10"/>
      <c r="R399" s="10"/>
    </row>
    <row r="400" spans="2:18" x14ac:dyDescent="0.3">
      <c r="B400" s="7" t="s">
        <v>43</v>
      </c>
      <c r="C400" s="3">
        <v>80095989</v>
      </c>
      <c r="D400" s="3">
        <v>6492422</v>
      </c>
      <c r="E400" s="3">
        <v>37239547</v>
      </c>
      <c r="F400" s="3">
        <v>2812046</v>
      </c>
      <c r="G400" s="3">
        <v>4973826</v>
      </c>
      <c r="H400" s="3">
        <v>698385</v>
      </c>
      <c r="I400" s="6">
        <v>11398490</v>
      </c>
      <c r="J400" s="6">
        <v>1444754</v>
      </c>
      <c r="K400" s="6">
        <v>2598757</v>
      </c>
      <c r="L400" s="6">
        <v>119150</v>
      </c>
      <c r="M400" s="9">
        <f t="shared" si="13"/>
        <v>136306609</v>
      </c>
      <c r="N400" s="9">
        <f t="shared" si="14"/>
        <v>11566757</v>
      </c>
      <c r="O400" s="12">
        <v>227371808</v>
      </c>
      <c r="P400" s="12">
        <v>20594832</v>
      </c>
    </row>
    <row r="401" spans="2:16" x14ac:dyDescent="0.3">
      <c r="B401" s="7" t="s">
        <v>44</v>
      </c>
      <c r="C401" s="3"/>
      <c r="D401" s="3"/>
      <c r="E401" s="6">
        <v>10000000</v>
      </c>
      <c r="F401" s="6">
        <v>567653</v>
      </c>
      <c r="I401" s="3"/>
      <c r="J401" s="3"/>
      <c r="K401" s="6"/>
      <c r="L401" s="6"/>
      <c r="M401" s="9">
        <f t="shared" si="13"/>
        <v>10000000</v>
      </c>
      <c r="N401" s="9">
        <f t="shared" si="14"/>
        <v>567653</v>
      </c>
      <c r="O401" s="13">
        <v>10000000</v>
      </c>
      <c r="P401" s="13">
        <v>567653</v>
      </c>
    </row>
    <row r="402" spans="2:16" x14ac:dyDescent="0.3">
      <c r="B402" s="7" t="s">
        <v>70</v>
      </c>
      <c r="C402" s="3"/>
      <c r="D402" s="3"/>
      <c r="E402" s="6"/>
      <c r="F402" s="6"/>
      <c r="G402" s="6">
        <v>47692</v>
      </c>
      <c r="H402" s="6">
        <v>50736</v>
      </c>
      <c r="I402" s="3"/>
      <c r="J402" s="3"/>
      <c r="K402" s="6"/>
      <c r="L402" s="6"/>
      <c r="M402" s="9">
        <f t="shared" si="13"/>
        <v>47692</v>
      </c>
      <c r="N402" s="9">
        <f t="shared" si="14"/>
        <v>50736</v>
      </c>
      <c r="O402" s="12">
        <v>29500148</v>
      </c>
      <c r="P402" s="12">
        <v>1889948</v>
      </c>
    </row>
    <row r="403" spans="2:16" x14ac:dyDescent="0.3">
      <c r="B403" s="1" t="s">
        <v>19</v>
      </c>
      <c r="C403" s="6"/>
      <c r="D403" s="6"/>
      <c r="E403" s="6">
        <v>283432</v>
      </c>
      <c r="F403" s="6">
        <v>15244</v>
      </c>
      <c r="G403" s="6"/>
      <c r="H403" s="6"/>
      <c r="I403" s="6"/>
      <c r="J403" s="6"/>
      <c r="K403" s="6"/>
      <c r="L403" s="6"/>
      <c r="M403" s="9">
        <f t="shared" si="13"/>
        <v>283432</v>
      </c>
      <c r="N403" s="9">
        <f t="shared" si="14"/>
        <v>15244</v>
      </c>
      <c r="O403" s="13">
        <v>283432</v>
      </c>
      <c r="P403" s="13">
        <v>15244</v>
      </c>
    </row>
    <row r="404" spans="2:16" x14ac:dyDescent="0.3">
      <c r="B404" s="1" t="s">
        <v>29</v>
      </c>
      <c r="C404" s="6">
        <v>560187</v>
      </c>
      <c r="D404" s="6">
        <v>67300</v>
      </c>
      <c r="E404" s="6">
        <v>553053</v>
      </c>
      <c r="F404" s="6">
        <v>86646</v>
      </c>
      <c r="G404" s="6"/>
      <c r="H404" s="6"/>
      <c r="I404" s="6"/>
      <c r="J404" s="6"/>
      <c r="K404" s="6"/>
      <c r="L404" s="6"/>
      <c r="M404" s="9">
        <f t="shared" si="13"/>
        <v>1113240</v>
      </c>
      <c r="N404" s="9">
        <f t="shared" si="14"/>
        <v>153946</v>
      </c>
      <c r="O404" s="6">
        <v>3173578</v>
      </c>
      <c r="P404" s="6">
        <v>239490</v>
      </c>
    </row>
    <row r="405" spans="2:16" x14ac:dyDescent="0.3">
      <c r="B405" s="8" t="s">
        <v>21</v>
      </c>
      <c r="C405" s="6"/>
      <c r="D405" s="6"/>
      <c r="E405" s="6"/>
      <c r="F405" s="6"/>
      <c r="G405" s="6"/>
      <c r="H405" s="6"/>
      <c r="I405" s="6"/>
      <c r="J405" s="6"/>
      <c r="K405" s="6"/>
      <c r="L405" s="6"/>
      <c r="M405" s="9">
        <f t="shared" si="13"/>
        <v>0</v>
      </c>
      <c r="N405" s="9">
        <f t="shared" si="14"/>
        <v>0</v>
      </c>
      <c r="O405" s="6">
        <v>14472897</v>
      </c>
      <c r="P405" s="6">
        <v>951600</v>
      </c>
    </row>
    <row r="406" spans="2:16" x14ac:dyDescent="0.3">
      <c r="B406" s="1" t="s">
        <v>36</v>
      </c>
      <c r="C406" s="6">
        <v>1565979</v>
      </c>
      <c r="D406" s="6">
        <v>99273</v>
      </c>
      <c r="E406" s="6"/>
      <c r="F406" s="6"/>
      <c r="G406" s="6"/>
      <c r="H406" s="6"/>
      <c r="I406" s="6"/>
      <c r="J406" s="6"/>
      <c r="K406" s="6"/>
      <c r="L406" s="6"/>
      <c r="M406" s="9">
        <f t="shared" si="13"/>
        <v>1565979</v>
      </c>
      <c r="N406" s="9">
        <f t="shared" si="14"/>
        <v>99273</v>
      </c>
      <c r="O406" s="6">
        <v>1565979</v>
      </c>
      <c r="P406" s="6">
        <v>99273</v>
      </c>
    </row>
    <row r="407" spans="2:16" x14ac:dyDescent="0.3">
      <c r="B407" s="1" t="s">
        <v>22</v>
      </c>
      <c r="C407" s="6">
        <v>2377274</v>
      </c>
      <c r="D407" s="6">
        <v>213605</v>
      </c>
      <c r="E407" s="6"/>
      <c r="F407" s="6"/>
      <c r="G407" s="6"/>
      <c r="H407" s="6"/>
      <c r="I407" s="6"/>
      <c r="J407" s="6"/>
      <c r="K407" s="6"/>
      <c r="L407" s="6"/>
      <c r="M407" s="9">
        <f t="shared" si="13"/>
        <v>2377274</v>
      </c>
      <c r="N407" s="9">
        <f t="shared" si="14"/>
        <v>213605</v>
      </c>
      <c r="O407" s="6">
        <v>2377274</v>
      </c>
      <c r="P407" s="6">
        <v>213605</v>
      </c>
    </row>
    <row r="408" spans="2:16" x14ac:dyDescent="0.3">
      <c r="B408" s="1" t="s">
        <v>32</v>
      </c>
      <c r="C408" s="6">
        <v>252516</v>
      </c>
      <c r="D408" s="6">
        <v>18900</v>
      </c>
      <c r="E408" s="6"/>
      <c r="F408" s="6"/>
      <c r="G408" s="6"/>
      <c r="H408" s="6"/>
      <c r="I408" s="6"/>
      <c r="J408" s="6"/>
      <c r="K408" s="6"/>
      <c r="L408" s="6"/>
      <c r="M408" s="9">
        <f t="shared" si="13"/>
        <v>252516</v>
      </c>
      <c r="N408" s="9">
        <f t="shared" si="14"/>
        <v>18900</v>
      </c>
      <c r="O408" s="6">
        <v>252516</v>
      </c>
      <c r="P408" s="6">
        <v>18900</v>
      </c>
    </row>
    <row r="409" spans="2:16" x14ac:dyDescent="0.3">
      <c r="B409" s="1" t="s">
        <v>24</v>
      </c>
      <c r="C409" s="6">
        <v>877444</v>
      </c>
      <c r="D409" s="6">
        <v>34541</v>
      </c>
      <c r="E409" s="6">
        <v>1050962</v>
      </c>
      <c r="F409" s="6">
        <v>41461</v>
      </c>
      <c r="G409" s="6"/>
      <c r="H409" s="6"/>
      <c r="I409" s="6"/>
      <c r="J409" s="6"/>
      <c r="K409" s="6"/>
      <c r="L409" s="6"/>
      <c r="M409" s="9">
        <f t="shared" si="13"/>
        <v>1928406</v>
      </c>
      <c r="N409" s="9">
        <f t="shared" si="14"/>
        <v>76002</v>
      </c>
      <c r="O409" s="6">
        <v>1928406</v>
      </c>
      <c r="P409" s="6">
        <v>76002</v>
      </c>
    </row>
    <row r="410" spans="2:16" x14ac:dyDescent="0.3">
      <c r="B410" s="1" t="s">
        <v>25</v>
      </c>
      <c r="C410" s="6">
        <v>9201395</v>
      </c>
      <c r="D410" s="6">
        <v>439403</v>
      </c>
      <c r="E410" s="6"/>
      <c r="F410" s="6"/>
      <c r="G410" s="6"/>
      <c r="H410" s="6"/>
      <c r="I410" s="6">
        <v>6197184</v>
      </c>
      <c r="J410" s="6">
        <v>279882</v>
      </c>
      <c r="K410" s="6"/>
      <c r="L410" s="6"/>
      <c r="M410" s="9">
        <f t="shared" si="13"/>
        <v>15398579</v>
      </c>
      <c r="N410" s="9">
        <f t="shared" si="14"/>
        <v>719285</v>
      </c>
      <c r="O410" s="3">
        <v>29344571</v>
      </c>
      <c r="P410" s="3">
        <v>1273823</v>
      </c>
    </row>
    <row r="411" spans="2:16" x14ac:dyDescent="0.3">
      <c r="B411" s="1" t="s">
        <v>46</v>
      </c>
      <c r="C411" s="6">
        <v>6410973</v>
      </c>
      <c r="D411" s="6">
        <v>296736</v>
      </c>
      <c r="E411" s="6"/>
      <c r="F411" s="6"/>
      <c r="G411" s="6"/>
      <c r="H411" s="6"/>
      <c r="I411" s="6"/>
      <c r="J411" s="6"/>
      <c r="K411" s="6"/>
      <c r="L411" s="6"/>
      <c r="M411" s="9">
        <f t="shared" si="13"/>
        <v>6410973</v>
      </c>
      <c r="N411" s="9">
        <f t="shared" si="14"/>
        <v>296736</v>
      </c>
      <c r="O411" s="6">
        <v>6410973</v>
      </c>
      <c r="P411" s="6">
        <v>296736</v>
      </c>
    </row>
    <row r="412" spans="2:16" x14ac:dyDescent="0.3">
      <c r="B412" s="1" t="s">
        <v>26</v>
      </c>
      <c r="C412" s="6"/>
      <c r="D412" s="6"/>
      <c r="E412" s="6">
        <v>1036816</v>
      </c>
      <c r="F412" s="6">
        <v>77877</v>
      </c>
      <c r="G412" s="6"/>
      <c r="H412" s="6"/>
      <c r="I412" s="6"/>
      <c r="J412" s="6"/>
      <c r="K412" s="6"/>
      <c r="L412" s="6"/>
      <c r="M412" s="9">
        <f t="shared" si="13"/>
        <v>1036816</v>
      </c>
      <c r="N412" s="9">
        <f t="shared" si="14"/>
        <v>77877</v>
      </c>
      <c r="O412" s="6">
        <v>1036816</v>
      </c>
      <c r="P412" s="6">
        <v>77877</v>
      </c>
    </row>
    <row r="413" spans="2:16" x14ac:dyDescent="0.3">
      <c r="B413" s="1" t="s">
        <v>62</v>
      </c>
      <c r="C413" s="6"/>
      <c r="D413" s="6"/>
      <c r="E413" s="6">
        <v>23397</v>
      </c>
      <c r="F413" s="6">
        <v>1043</v>
      </c>
      <c r="G413" s="6"/>
      <c r="H413" s="6"/>
      <c r="I413" s="6"/>
      <c r="J413" s="6"/>
      <c r="K413" s="6"/>
      <c r="L413" s="6"/>
      <c r="M413" s="9">
        <f t="shared" si="13"/>
        <v>23397</v>
      </c>
      <c r="N413" s="9">
        <f t="shared" si="14"/>
        <v>1043</v>
      </c>
      <c r="O413" s="6">
        <v>23397</v>
      </c>
      <c r="P413" s="6">
        <v>1043</v>
      </c>
    </row>
    <row r="414" spans="2:16" x14ac:dyDescent="0.3">
      <c r="B414" s="1" t="s">
        <v>57</v>
      </c>
      <c r="C414" s="6">
        <v>309000</v>
      </c>
      <c r="D414" s="6">
        <v>15000</v>
      </c>
      <c r="E414" s="6"/>
      <c r="F414" s="6"/>
      <c r="G414" s="6"/>
      <c r="H414" s="6"/>
      <c r="I414" s="6"/>
      <c r="J414" s="3"/>
      <c r="K414" s="6"/>
      <c r="L414" s="6"/>
      <c r="M414" s="9">
        <f t="shared" si="13"/>
        <v>309000</v>
      </c>
      <c r="N414" s="9">
        <f t="shared" si="14"/>
        <v>15000</v>
      </c>
      <c r="O414" s="6">
        <v>309000</v>
      </c>
      <c r="P414" s="6">
        <v>15000</v>
      </c>
    </row>
    <row r="415" spans="2:16" x14ac:dyDescent="0.3">
      <c r="B415" s="1" t="s">
        <v>28</v>
      </c>
      <c r="C415" s="6">
        <v>103823404</v>
      </c>
      <c r="D415" s="6">
        <v>3367619</v>
      </c>
      <c r="E415" s="6">
        <v>5848512</v>
      </c>
      <c r="F415" s="6">
        <v>320689</v>
      </c>
      <c r="G415" s="6"/>
      <c r="H415" s="6"/>
      <c r="I415" s="6">
        <v>30952990</v>
      </c>
      <c r="J415" s="6">
        <v>1197600</v>
      </c>
      <c r="K415" s="6"/>
      <c r="L415" s="6"/>
      <c r="M415" s="9">
        <f t="shared" si="13"/>
        <v>140624906</v>
      </c>
      <c r="N415" s="9">
        <f t="shared" si="14"/>
        <v>4885908</v>
      </c>
      <c r="O415" s="3">
        <v>205174358</v>
      </c>
      <c r="P415" s="3">
        <v>8691156</v>
      </c>
    </row>
    <row r="416" spans="2:16" x14ac:dyDescent="0.3">
      <c r="B416" s="2">
        <v>2019</v>
      </c>
      <c r="C416" s="3"/>
      <c r="D416" s="3"/>
      <c r="E416" s="3"/>
      <c r="F416" s="3"/>
      <c r="G416" s="3"/>
      <c r="H416" s="3"/>
      <c r="I416" s="3"/>
      <c r="J416" s="3"/>
      <c r="K416" s="6"/>
      <c r="L416" s="6"/>
      <c r="M416" s="9"/>
      <c r="N416" s="9"/>
      <c r="O416" s="3"/>
      <c r="P416" s="3"/>
    </row>
    <row r="417" spans="2:16" x14ac:dyDescent="0.3">
      <c r="B417" s="1" t="s">
        <v>63</v>
      </c>
      <c r="C417" s="6"/>
      <c r="D417" s="6"/>
      <c r="E417" s="6">
        <v>297972</v>
      </c>
      <c r="F417" s="6">
        <v>64920</v>
      </c>
      <c r="G417" s="6"/>
      <c r="H417" s="6"/>
      <c r="I417" s="6"/>
      <c r="J417" s="6"/>
      <c r="K417" s="6"/>
      <c r="L417" s="6"/>
      <c r="M417" s="9">
        <f t="shared" si="13"/>
        <v>297972</v>
      </c>
      <c r="N417" s="9">
        <f t="shared" si="14"/>
        <v>64920</v>
      </c>
      <c r="O417" s="6">
        <v>297972</v>
      </c>
      <c r="P417" s="6">
        <v>64920</v>
      </c>
    </row>
    <row r="418" spans="2:16" x14ac:dyDescent="0.3">
      <c r="B418" s="1" t="s">
        <v>17</v>
      </c>
      <c r="C418" s="6"/>
      <c r="D418" s="6"/>
      <c r="E418" s="6"/>
      <c r="F418" s="6"/>
      <c r="G418" s="6"/>
      <c r="H418" s="6"/>
      <c r="I418" s="6"/>
      <c r="J418" s="6"/>
      <c r="K418" s="6"/>
      <c r="L418" s="6"/>
      <c r="M418" s="9">
        <f t="shared" si="13"/>
        <v>0</v>
      </c>
      <c r="N418" s="9">
        <f t="shared" si="14"/>
        <v>0</v>
      </c>
      <c r="O418" s="6">
        <v>5076841</v>
      </c>
      <c r="P418" s="6">
        <v>368844</v>
      </c>
    </row>
    <row r="419" spans="2:16" x14ac:dyDescent="0.3">
      <c r="B419" s="1" t="s">
        <v>66</v>
      </c>
      <c r="C419" s="6">
        <v>88133</v>
      </c>
      <c r="D419" s="6">
        <v>19977</v>
      </c>
      <c r="E419" s="6"/>
      <c r="F419" s="6"/>
      <c r="G419" s="6"/>
      <c r="H419" s="6"/>
      <c r="I419" s="6"/>
      <c r="J419" s="6"/>
      <c r="K419" s="6"/>
      <c r="L419" s="6"/>
      <c r="M419" s="9">
        <f t="shared" si="13"/>
        <v>88133</v>
      </c>
      <c r="N419" s="9">
        <f t="shared" si="14"/>
        <v>19977</v>
      </c>
      <c r="O419" s="6">
        <v>88133</v>
      </c>
      <c r="P419" s="6">
        <v>19977</v>
      </c>
    </row>
    <row r="420" spans="2:16" x14ac:dyDescent="0.3">
      <c r="B420" s="1" t="s">
        <v>60</v>
      </c>
      <c r="C420" s="6">
        <v>223258</v>
      </c>
      <c r="D420" s="6">
        <v>14688</v>
      </c>
      <c r="E420" s="6"/>
      <c r="F420" s="6"/>
      <c r="G420" s="6"/>
      <c r="H420" s="6"/>
      <c r="I420" s="6"/>
      <c r="J420" s="6"/>
      <c r="K420" s="6"/>
      <c r="L420" s="6"/>
      <c r="M420" s="9">
        <f t="shared" si="13"/>
        <v>223258</v>
      </c>
      <c r="N420" s="9">
        <f t="shared" si="14"/>
        <v>14688</v>
      </c>
      <c r="O420" s="6">
        <v>223258</v>
      </c>
      <c r="P420" s="6">
        <v>14688</v>
      </c>
    </row>
    <row r="421" spans="2:16" x14ac:dyDescent="0.3">
      <c r="B421" s="1" t="s">
        <v>18</v>
      </c>
      <c r="C421" s="9">
        <v>83917757</v>
      </c>
      <c r="D421" s="9">
        <v>7268808</v>
      </c>
      <c r="E421" s="9">
        <v>48340502</v>
      </c>
      <c r="F421" s="9">
        <v>3422611</v>
      </c>
      <c r="G421" s="9">
        <v>4474961</v>
      </c>
      <c r="H421" s="9">
        <v>412198</v>
      </c>
      <c r="I421" s="11">
        <v>15710595</v>
      </c>
      <c r="J421" s="11">
        <v>1785346</v>
      </c>
      <c r="K421" s="6">
        <v>2724023</v>
      </c>
      <c r="L421" s="6">
        <v>150119</v>
      </c>
      <c r="M421" s="9">
        <f t="shared" si="13"/>
        <v>155167838</v>
      </c>
      <c r="N421" s="9">
        <f t="shared" si="14"/>
        <v>13039082</v>
      </c>
      <c r="O421" s="9">
        <v>359976170</v>
      </c>
      <c r="P421" s="9">
        <v>28136902</v>
      </c>
    </row>
    <row r="422" spans="2:16" x14ac:dyDescent="0.3">
      <c r="B422" s="7" t="s">
        <v>39</v>
      </c>
      <c r="C422" s="6">
        <v>9741</v>
      </c>
      <c r="D422" s="6">
        <v>440</v>
      </c>
      <c r="E422" s="6"/>
      <c r="F422" s="6"/>
      <c r="G422" s="6"/>
      <c r="H422" s="6"/>
      <c r="I422" s="6"/>
      <c r="J422" s="6"/>
      <c r="K422" s="6"/>
      <c r="L422" s="6"/>
      <c r="M422" s="9">
        <f t="shared" si="13"/>
        <v>9741</v>
      </c>
      <c r="N422" s="9">
        <f t="shared" si="14"/>
        <v>440</v>
      </c>
      <c r="O422" s="13">
        <v>6724493</v>
      </c>
      <c r="P422" s="13">
        <v>389791</v>
      </c>
    </row>
    <row r="423" spans="2:16" x14ac:dyDescent="0.3">
      <c r="B423" s="7" t="s">
        <v>40</v>
      </c>
      <c r="C423" s="6">
        <v>61848</v>
      </c>
      <c r="D423" s="6">
        <v>30194</v>
      </c>
      <c r="E423" s="6">
        <v>481694</v>
      </c>
      <c r="F423" s="6">
        <v>54229</v>
      </c>
      <c r="G423" s="6">
        <v>21946</v>
      </c>
      <c r="H423" s="6">
        <v>39175</v>
      </c>
      <c r="I423" s="6">
        <v>360246</v>
      </c>
      <c r="J423" s="6">
        <v>181561</v>
      </c>
      <c r="K423" s="6"/>
      <c r="L423" s="6"/>
      <c r="M423" s="9">
        <f t="shared" si="13"/>
        <v>925734</v>
      </c>
      <c r="N423" s="9">
        <f t="shared" si="14"/>
        <v>305159</v>
      </c>
      <c r="O423" s="12">
        <v>16907001</v>
      </c>
      <c r="P423" s="12">
        <v>1226489</v>
      </c>
    </row>
    <row r="424" spans="2:16" x14ac:dyDescent="0.3">
      <c r="B424" s="7" t="s">
        <v>41</v>
      </c>
      <c r="C424" s="6">
        <v>1994236</v>
      </c>
      <c r="D424" s="6">
        <v>127378</v>
      </c>
      <c r="E424" s="6"/>
      <c r="F424" s="6"/>
      <c r="G424" s="6"/>
      <c r="H424" s="6"/>
      <c r="I424" s="6">
        <v>3776</v>
      </c>
      <c r="J424" s="6">
        <v>217</v>
      </c>
      <c r="K424" s="6"/>
      <c r="L424" s="6"/>
      <c r="M424" s="9">
        <f t="shared" si="13"/>
        <v>1998012</v>
      </c>
      <c r="N424" s="9">
        <f t="shared" si="14"/>
        <v>127595</v>
      </c>
      <c r="O424" s="12">
        <v>7952286</v>
      </c>
      <c r="P424" s="12">
        <v>406188</v>
      </c>
    </row>
    <row r="425" spans="2:16" x14ac:dyDescent="0.3">
      <c r="B425" s="7" t="s">
        <v>42</v>
      </c>
      <c r="C425" s="6">
        <v>227614</v>
      </c>
      <c r="D425" s="6">
        <v>4763</v>
      </c>
      <c r="E425" s="6"/>
      <c r="F425" s="6"/>
      <c r="G425" s="6"/>
      <c r="H425" s="6"/>
      <c r="I425" s="6"/>
      <c r="J425" s="6"/>
      <c r="K425" s="6"/>
      <c r="L425" s="6"/>
      <c r="M425" s="9">
        <f t="shared" si="13"/>
        <v>227614</v>
      </c>
      <c r="N425" s="9">
        <f t="shared" si="14"/>
        <v>4763</v>
      </c>
      <c r="O425" s="13">
        <v>424006</v>
      </c>
      <c r="P425" s="13">
        <v>24548</v>
      </c>
    </row>
    <row r="426" spans="2:16" x14ac:dyDescent="0.3">
      <c r="B426" s="7" t="s">
        <v>43</v>
      </c>
      <c r="C426" s="3">
        <v>81624318</v>
      </c>
      <c r="D426" s="3">
        <v>7106033</v>
      </c>
      <c r="E426" s="3">
        <v>42872408</v>
      </c>
      <c r="F426" s="3">
        <v>3065941</v>
      </c>
      <c r="G426" s="3">
        <v>4453015</v>
      </c>
      <c r="H426" s="3">
        <v>373023</v>
      </c>
      <c r="I426" s="6">
        <v>15346573</v>
      </c>
      <c r="J426" s="6">
        <v>1603568</v>
      </c>
      <c r="K426" s="6">
        <v>2724023</v>
      </c>
      <c r="L426" s="6">
        <v>150119</v>
      </c>
      <c r="M426" s="9">
        <f t="shared" si="13"/>
        <v>147020337</v>
      </c>
      <c r="N426" s="9">
        <f t="shared" si="14"/>
        <v>12298684</v>
      </c>
      <c r="O426" s="12">
        <v>300472206</v>
      </c>
      <c r="P426" s="12">
        <v>22411096</v>
      </c>
    </row>
    <row r="427" spans="2:16" x14ac:dyDescent="0.3">
      <c r="B427" s="7" t="s">
        <v>44</v>
      </c>
      <c r="C427" s="3"/>
      <c r="D427" s="3"/>
      <c r="E427" s="6">
        <v>4500000</v>
      </c>
      <c r="F427" s="6">
        <v>279406</v>
      </c>
      <c r="G427" s="3"/>
      <c r="H427" s="3"/>
      <c r="I427" s="3"/>
      <c r="J427" s="3"/>
      <c r="K427" s="6"/>
      <c r="L427" s="6"/>
      <c r="M427" s="9">
        <f t="shared" si="13"/>
        <v>4500000</v>
      </c>
      <c r="N427" s="9">
        <f t="shared" si="14"/>
        <v>279406</v>
      </c>
      <c r="O427" s="13">
        <v>6481619</v>
      </c>
      <c r="P427" s="13">
        <v>2813841</v>
      </c>
    </row>
    <row r="428" spans="2:16" x14ac:dyDescent="0.3">
      <c r="B428" s="7" t="s">
        <v>70</v>
      </c>
      <c r="C428" s="6"/>
      <c r="D428" s="6"/>
      <c r="E428" s="6">
        <v>486400</v>
      </c>
      <c r="F428" s="6">
        <v>23035</v>
      </c>
      <c r="G428" s="6"/>
      <c r="H428" s="6"/>
      <c r="I428" s="6"/>
      <c r="J428" s="6"/>
      <c r="K428" s="6"/>
      <c r="L428" s="6"/>
      <c r="M428" s="9">
        <f t="shared" si="13"/>
        <v>486400</v>
      </c>
      <c r="N428" s="9">
        <f t="shared" si="14"/>
        <v>23035</v>
      </c>
      <c r="O428" s="13">
        <v>21014559</v>
      </c>
      <c r="P428" s="13">
        <v>864949</v>
      </c>
    </row>
    <row r="429" spans="2:16" x14ac:dyDescent="0.3">
      <c r="B429" s="1" t="s">
        <v>19</v>
      </c>
      <c r="C429" s="6"/>
      <c r="D429" s="6"/>
      <c r="E429" s="6">
        <v>223898</v>
      </c>
      <c r="F429" s="6">
        <v>15638</v>
      </c>
      <c r="G429" s="6"/>
      <c r="H429" s="6"/>
      <c r="I429" s="6"/>
      <c r="J429" s="6"/>
      <c r="K429" s="6"/>
      <c r="L429" s="6"/>
      <c r="M429" s="9">
        <f t="shared" si="13"/>
        <v>223898</v>
      </c>
      <c r="N429" s="9">
        <f t="shared" si="14"/>
        <v>15638</v>
      </c>
      <c r="O429" s="6">
        <v>223898</v>
      </c>
      <c r="P429" s="6">
        <v>15638</v>
      </c>
    </row>
    <row r="430" spans="2:16" x14ac:dyDescent="0.3">
      <c r="B430" s="1" t="s">
        <v>29</v>
      </c>
      <c r="C430" s="6">
        <v>2573108</v>
      </c>
      <c r="D430" s="6">
        <v>151571</v>
      </c>
      <c r="E430" s="6">
        <v>4069087</v>
      </c>
      <c r="F430" s="6">
        <v>324614</v>
      </c>
      <c r="G430" s="6">
        <v>651913</v>
      </c>
      <c r="H430" s="6">
        <v>86949</v>
      </c>
      <c r="I430" s="6"/>
      <c r="J430" s="6"/>
      <c r="K430" s="6"/>
      <c r="L430" s="6"/>
      <c r="M430" s="9">
        <f t="shared" si="13"/>
        <v>7294108</v>
      </c>
      <c r="N430" s="9">
        <f t="shared" si="14"/>
        <v>563134</v>
      </c>
      <c r="O430" s="3">
        <v>10141426</v>
      </c>
      <c r="P430" s="3">
        <v>707977</v>
      </c>
    </row>
    <row r="431" spans="2:16" x14ac:dyDescent="0.3">
      <c r="B431" s="1" t="s">
        <v>21</v>
      </c>
      <c r="C431" s="6"/>
      <c r="D431" s="6"/>
      <c r="E431" s="6">
        <v>571800</v>
      </c>
      <c r="F431" s="6">
        <v>55111</v>
      </c>
      <c r="G431" s="6"/>
      <c r="H431" s="6"/>
      <c r="I431" s="6"/>
      <c r="J431" s="6"/>
      <c r="K431" s="6"/>
      <c r="L431" s="6"/>
      <c r="M431" s="9">
        <f t="shared" si="13"/>
        <v>571800</v>
      </c>
      <c r="N431" s="9">
        <f t="shared" si="14"/>
        <v>55111</v>
      </c>
      <c r="O431" s="6">
        <v>16699675</v>
      </c>
      <c r="P431" s="6">
        <v>1217771</v>
      </c>
    </row>
    <row r="432" spans="2:16" x14ac:dyDescent="0.3">
      <c r="B432" s="1" t="s">
        <v>36</v>
      </c>
      <c r="C432" s="6">
        <v>2929343</v>
      </c>
      <c r="D432" s="6">
        <v>168273</v>
      </c>
      <c r="E432" s="6"/>
      <c r="F432" s="6"/>
      <c r="G432" s="6"/>
      <c r="H432" s="6"/>
      <c r="I432" s="6"/>
      <c r="J432" s="6"/>
      <c r="K432" s="6"/>
      <c r="L432" s="6"/>
      <c r="M432" s="9">
        <f t="shared" si="13"/>
        <v>2929343</v>
      </c>
      <c r="N432" s="9">
        <f t="shared" si="14"/>
        <v>168273</v>
      </c>
      <c r="O432" s="6">
        <v>2929343</v>
      </c>
      <c r="P432" s="6">
        <v>168282</v>
      </c>
    </row>
    <row r="433" spans="2:16" x14ac:dyDescent="0.3">
      <c r="B433" s="1" t="s">
        <v>22</v>
      </c>
      <c r="C433" s="6">
        <v>181824</v>
      </c>
      <c r="D433" s="6">
        <v>113640</v>
      </c>
      <c r="E433" s="6"/>
      <c r="F433" s="6"/>
      <c r="G433" s="6"/>
      <c r="H433" s="6"/>
      <c r="I433" s="6"/>
      <c r="J433" s="6"/>
      <c r="K433" s="6"/>
      <c r="L433" s="6"/>
      <c r="M433" s="9">
        <f t="shared" si="13"/>
        <v>181824</v>
      </c>
      <c r="N433" s="9">
        <f t="shared" si="14"/>
        <v>113640</v>
      </c>
      <c r="O433" s="6">
        <v>181824</v>
      </c>
      <c r="P433" s="6">
        <v>113640</v>
      </c>
    </row>
    <row r="434" spans="2:16" x14ac:dyDescent="0.3">
      <c r="B434" s="1" t="s">
        <v>32</v>
      </c>
      <c r="C434" s="6">
        <v>63690</v>
      </c>
      <c r="D434" s="6">
        <v>27822</v>
      </c>
      <c r="E434" s="6"/>
      <c r="F434" s="6"/>
      <c r="G434" s="6"/>
      <c r="H434" s="6"/>
      <c r="I434" s="6"/>
      <c r="J434" s="6"/>
      <c r="K434" s="6"/>
      <c r="L434" s="6"/>
      <c r="M434" s="9">
        <f t="shared" si="13"/>
        <v>63690</v>
      </c>
      <c r="N434" s="9">
        <f t="shared" si="14"/>
        <v>27822</v>
      </c>
      <c r="O434" s="6">
        <v>63690</v>
      </c>
      <c r="P434" s="6">
        <v>27822</v>
      </c>
    </row>
    <row r="435" spans="2:16" x14ac:dyDescent="0.3">
      <c r="B435" s="1" t="s">
        <v>24</v>
      </c>
      <c r="C435" s="6">
        <v>286203</v>
      </c>
      <c r="D435" s="6">
        <v>16589</v>
      </c>
      <c r="E435" s="6">
        <v>1799101</v>
      </c>
      <c r="F435" s="6">
        <v>61397</v>
      </c>
      <c r="G435" s="6"/>
      <c r="H435" s="6"/>
      <c r="I435" s="6"/>
      <c r="J435" s="6"/>
      <c r="K435" s="6"/>
      <c r="L435" s="6"/>
      <c r="M435" s="9">
        <f t="shared" si="13"/>
        <v>2085304</v>
      </c>
      <c r="N435" s="9">
        <f t="shared" si="14"/>
        <v>77986</v>
      </c>
      <c r="O435" s="6">
        <v>2085304</v>
      </c>
      <c r="P435" s="6">
        <v>77986</v>
      </c>
    </row>
    <row r="436" spans="2:16" x14ac:dyDescent="0.3">
      <c r="B436" s="1" t="s">
        <v>25</v>
      </c>
      <c r="C436" s="6">
        <v>4382551</v>
      </c>
      <c r="D436" s="6">
        <v>211407</v>
      </c>
      <c r="E436" s="6"/>
      <c r="F436" s="6"/>
      <c r="G436" s="6"/>
      <c r="H436" s="6"/>
      <c r="I436" s="6">
        <v>4997681</v>
      </c>
      <c r="J436" s="6">
        <v>398212</v>
      </c>
      <c r="K436" s="6"/>
      <c r="L436" s="6"/>
      <c r="M436" s="9">
        <f t="shared" si="13"/>
        <v>9380232</v>
      </c>
      <c r="N436" s="9">
        <f t="shared" si="14"/>
        <v>609619</v>
      </c>
      <c r="O436" s="6">
        <v>9380232</v>
      </c>
      <c r="P436" s="6">
        <v>609619</v>
      </c>
    </row>
    <row r="437" spans="2:16" x14ac:dyDescent="0.3">
      <c r="B437" s="1" t="s">
        <v>46</v>
      </c>
      <c r="C437" s="6">
        <v>4966978</v>
      </c>
      <c r="D437" s="6">
        <v>237442</v>
      </c>
      <c r="E437" s="6"/>
      <c r="F437" s="6"/>
      <c r="G437" s="6"/>
      <c r="H437" s="6"/>
      <c r="I437" s="6"/>
      <c r="J437" s="6"/>
      <c r="K437" s="6"/>
      <c r="L437" s="6"/>
      <c r="M437" s="9">
        <f t="shared" si="13"/>
        <v>4966978</v>
      </c>
      <c r="N437" s="9">
        <f t="shared" si="14"/>
        <v>237442</v>
      </c>
      <c r="O437" s="6">
        <v>4966978</v>
      </c>
      <c r="P437" s="6">
        <v>237442</v>
      </c>
    </row>
    <row r="438" spans="2:16" x14ac:dyDescent="0.3">
      <c r="B438" s="1" t="s">
        <v>26</v>
      </c>
      <c r="C438" s="6"/>
      <c r="D438" s="6"/>
      <c r="E438" s="53"/>
      <c r="F438" s="53"/>
      <c r="G438" s="6"/>
      <c r="H438" s="6"/>
      <c r="I438" s="6"/>
      <c r="J438" s="6"/>
      <c r="K438" s="6"/>
      <c r="L438" s="6"/>
      <c r="M438" s="9">
        <f t="shared" si="13"/>
        <v>0</v>
      </c>
      <c r="N438" s="9">
        <f t="shared" si="14"/>
        <v>0</v>
      </c>
      <c r="O438" s="53"/>
      <c r="P438" s="53"/>
    </row>
    <row r="439" spans="2:16" x14ac:dyDescent="0.3">
      <c r="B439" s="1" t="s">
        <v>62</v>
      </c>
      <c r="C439" s="6"/>
      <c r="D439" s="6"/>
      <c r="E439" s="53"/>
      <c r="F439" s="53"/>
      <c r="G439" s="6"/>
      <c r="H439" s="6"/>
      <c r="I439" s="6"/>
      <c r="J439" s="6"/>
      <c r="K439" s="6"/>
      <c r="L439" s="6"/>
      <c r="M439" s="9">
        <f t="shared" si="13"/>
        <v>0</v>
      </c>
      <c r="N439" s="9">
        <f t="shared" si="14"/>
        <v>0</v>
      </c>
      <c r="O439" s="53"/>
      <c r="P439" s="53"/>
    </row>
    <row r="440" spans="2:16" x14ac:dyDescent="0.3">
      <c r="B440" s="1" t="s">
        <v>57</v>
      </c>
      <c r="C440" s="3">
        <v>1803460</v>
      </c>
      <c r="D440" s="3">
        <v>83765</v>
      </c>
      <c r="E440" s="3"/>
      <c r="F440" s="3"/>
      <c r="G440" s="3"/>
      <c r="H440" s="3"/>
      <c r="I440" s="3"/>
      <c r="J440" s="3"/>
      <c r="K440" s="6"/>
      <c r="L440" s="6"/>
      <c r="M440" s="9">
        <f t="shared" si="13"/>
        <v>1803460</v>
      </c>
      <c r="N440" s="9">
        <f t="shared" si="14"/>
        <v>83765</v>
      </c>
      <c r="O440" s="53"/>
      <c r="P440" s="53"/>
    </row>
    <row r="441" spans="2:16" x14ac:dyDescent="0.3">
      <c r="B441" s="1" t="s">
        <v>28</v>
      </c>
      <c r="C441" s="3">
        <v>105638899</v>
      </c>
      <c r="D441" s="3">
        <v>3650454</v>
      </c>
      <c r="E441" s="53"/>
      <c r="F441" s="53"/>
      <c r="G441" s="6"/>
      <c r="H441" s="6"/>
      <c r="I441" s="53"/>
      <c r="J441" s="53"/>
      <c r="K441" s="6"/>
      <c r="L441" s="6"/>
      <c r="M441" s="9">
        <f t="shared" si="13"/>
        <v>105638899</v>
      </c>
      <c r="N441" s="9">
        <f t="shared" si="14"/>
        <v>3650454</v>
      </c>
      <c r="O441" s="3">
        <v>194389343</v>
      </c>
      <c r="P441" s="3">
        <v>7704114</v>
      </c>
    </row>
    <row r="442" spans="2:16" x14ac:dyDescent="0.3">
      <c r="B442" s="2">
        <v>2020</v>
      </c>
      <c r="C442" s="3"/>
      <c r="D442" s="3"/>
      <c r="E442" s="3"/>
      <c r="F442" s="3"/>
      <c r="G442" s="3"/>
      <c r="H442" s="3"/>
      <c r="I442" s="3"/>
      <c r="J442" s="3"/>
      <c r="K442" s="6"/>
      <c r="L442" s="6"/>
      <c r="M442" s="9"/>
      <c r="N442" s="9"/>
      <c r="O442" s="3"/>
      <c r="P442" s="3"/>
    </row>
    <row r="443" spans="2:16" x14ac:dyDescent="0.3">
      <c r="B443" s="1" t="s">
        <v>35</v>
      </c>
      <c r="C443" s="3">
        <v>10800</v>
      </c>
      <c r="D443" s="3">
        <v>1361</v>
      </c>
      <c r="E443" s="3"/>
      <c r="F443" s="3"/>
      <c r="G443" s="3"/>
      <c r="H443" s="3"/>
      <c r="I443" s="3"/>
      <c r="J443" s="3"/>
      <c r="K443" s="6"/>
      <c r="L443" s="6"/>
      <c r="M443" s="9">
        <f t="shared" si="13"/>
        <v>10800</v>
      </c>
      <c r="N443" s="9">
        <f t="shared" si="14"/>
        <v>1361</v>
      </c>
      <c r="O443" s="53"/>
      <c r="P443" s="53"/>
    </row>
    <row r="444" spans="2:16" x14ac:dyDescent="0.3">
      <c r="B444" s="1" t="s">
        <v>17</v>
      </c>
      <c r="C444" s="3"/>
      <c r="D444" s="3"/>
      <c r="E444" s="3"/>
      <c r="F444" s="3"/>
      <c r="G444" s="3"/>
      <c r="H444" s="3"/>
      <c r="I444" s="3"/>
      <c r="J444" s="3"/>
      <c r="K444" s="6"/>
      <c r="L444" s="6"/>
      <c r="M444" s="9">
        <f t="shared" si="13"/>
        <v>0</v>
      </c>
      <c r="N444" s="9">
        <f t="shared" si="14"/>
        <v>0</v>
      </c>
      <c r="O444" s="53"/>
      <c r="P444" s="53"/>
    </row>
    <row r="445" spans="2:16" x14ac:dyDescent="0.3">
      <c r="B445" s="1" t="s">
        <v>18</v>
      </c>
      <c r="C445" s="3">
        <v>45348542</v>
      </c>
      <c r="D445" s="3">
        <v>8973629</v>
      </c>
      <c r="E445" s="3">
        <v>33626661</v>
      </c>
      <c r="F445" s="3">
        <v>2718949</v>
      </c>
      <c r="G445" s="3">
        <v>4329637</v>
      </c>
      <c r="H445" s="3">
        <v>360832</v>
      </c>
      <c r="I445" s="3">
        <v>39991802</v>
      </c>
      <c r="J445" s="3">
        <v>3143853</v>
      </c>
      <c r="K445" s="53"/>
      <c r="L445" s="53"/>
      <c r="M445" s="9">
        <f t="shared" si="13"/>
        <v>123296642</v>
      </c>
      <c r="N445" s="9">
        <f t="shared" si="14"/>
        <v>15197263</v>
      </c>
      <c r="O445" s="3">
        <v>270146114</v>
      </c>
      <c r="P445" s="3">
        <v>28280025</v>
      </c>
    </row>
    <row r="446" spans="2:16" x14ac:dyDescent="0.3">
      <c r="B446" s="7" t="s">
        <v>40</v>
      </c>
      <c r="C446" s="53"/>
      <c r="D446" s="53"/>
      <c r="E446" s="53"/>
      <c r="F446" s="53"/>
      <c r="G446" s="3"/>
      <c r="H446" s="3"/>
      <c r="I446" s="3"/>
      <c r="J446" s="3"/>
      <c r="K446" s="6"/>
      <c r="L446" s="6"/>
      <c r="M446" s="9">
        <f t="shared" si="13"/>
        <v>0</v>
      </c>
      <c r="N446" s="9">
        <f t="shared" si="14"/>
        <v>0</v>
      </c>
      <c r="O446" s="12">
        <v>18522499</v>
      </c>
      <c r="P446" s="12">
        <v>1383202</v>
      </c>
    </row>
    <row r="447" spans="2:16" x14ac:dyDescent="0.3">
      <c r="B447" s="7" t="s">
        <v>41</v>
      </c>
      <c r="C447" s="53"/>
      <c r="D447" s="53"/>
      <c r="E447" s="53"/>
      <c r="F447" s="53"/>
      <c r="G447" s="3"/>
      <c r="H447" s="3"/>
      <c r="I447" s="3"/>
      <c r="J447" s="3"/>
      <c r="K447" s="6"/>
      <c r="L447" s="6"/>
      <c r="M447" s="9">
        <f t="shared" si="13"/>
        <v>0</v>
      </c>
      <c r="N447" s="9">
        <f t="shared" si="14"/>
        <v>0</v>
      </c>
      <c r="O447" s="12">
        <v>12909631</v>
      </c>
      <c r="P447" s="12">
        <v>524816</v>
      </c>
    </row>
    <row r="448" spans="2:16" x14ac:dyDescent="0.3">
      <c r="B448" s="7" t="s">
        <v>42</v>
      </c>
      <c r="C448" s="53"/>
      <c r="D448" s="53"/>
      <c r="E448" s="6"/>
      <c r="F448" s="6"/>
      <c r="G448" s="3"/>
      <c r="H448" s="3"/>
      <c r="I448" s="3"/>
      <c r="J448" s="3"/>
      <c r="K448" s="6"/>
      <c r="L448" s="6"/>
      <c r="M448" s="9">
        <f t="shared" si="13"/>
        <v>0</v>
      </c>
      <c r="N448" s="9">
        <f t="shared" si="14"/>
        <v>0</v>
      </c>
      <c r="O448" s="12">
        <v>27374827</v>
      </c>
      <c r="P448" s="12">
        <v>2020747</v>
      </c>
    </row>
    <row r="449" spans="2:16" x14ac:dyDescent="0.3">
      <c r="B449" s="7" t="s">
        <v>43</v>
      </c>
      <c r="C449" s="3">
        <v>29247254</v>
      </c>
      <c r="D449" s="3">
        <v>8094436</v>
      </c>
      <c r="E449" s="3">
        <v>28066931</v>
      </c>
      <c r="F449" s="3">
        <v>2351353</v>
      </c>
      <c r="G449" s="3">
        <v>4329637</v>
      </c>
      <c r="H449" s="3">
        <v>360832</v>
      </c>
      <c r="I449" s="3">
        <v>39991802</v>
      </c>
      <c r="J449" s="3">
        <v>3143853</v>
      </c>
      <c r="K449" s="53"/>
      <c r="L449" s="53"/>
      <c r="M449" s="9">
        <f t="shared" si="13"/>
        <v>101635624</v>
      </c>
      <c r="N449" s="9">
        <f t="shared" si="14"/>
        <v>13950474</v>
      </c>
      <c r="O449" s="12">
        <v>204937585</v>
      </c>
      <c r="P449" s="12">
        <v>21162555</v>
      </c>
    </row>
    <row r="450" spans="2:16" x14ac:dyDescent="0.3">
      <c r="B450" s="7" t="s">
        <v>44</v>
      </c>
      <c r="C450" s="3"/>
      <c r="D450" s="3"/>
      <c r="E450" s="53"/>
      <c r="F450" s="53"/>
      <c r="G450" s="3"/>
      <c r="H450" s="3"/>
      <c r="I450" s="3"/>
      <c r="J450" s="3"/>
      <c r="K450" s="6"/>
      <c r="L450" s="6"/>
      <c r="M450" s="9">
        <f t="shared" si="13"/>
        <v>0</v>
      </c>
      <c r="N450" s="9">
        <f t="shared" si="14"/>
        <v>0</v>
      </c>
      <c r="O450" s="53"/>
      <c r="P450" s="53"/>
    </row>
    <row r="451" spans="2:16" x14ac:dyDescent="0.3">
      <c r="B451" s="7" t="s">
        <v>70</v>
      </c>
      <c r="C451" s="53"/>
      <c r="D451" s="53"/>
      <c r="E451" s="53"/>
      <c r="F451" s="53"/>
      <c r="G451" s="3"/>
      <c r="H451" s="3"/>
      <c r="I451" s="3"/>
      <c r="J451" s="3"/>
      <c r="K451" s="6"/>
      <c r="L451" s="6"/>
      <c r="M451" s="9">
        <f t="shared" si="13"/>
        <v>0</v>
      </c>
      <c r="N451" s="9">
        <f t="shared" si="14"/>
        <v>0</v>
      </c>
      <c r="O451" s="53"/>
      <c r="P451" s="53"/>
    </row>
    <row r="452" spans="2:16" x14ac:dyDescent="0.3">
      <c r="B452" s="1" t="s">
        <v>19</v>
      </c>
      <c r="C452" s="6"/>
      <c r="D452" s="6"/>
      <c r="E452" s="53"/>
      <c r="F452" s="53"/>
      <c r="G452" s="6"/>
      <c r="H452" s="3"/>
      <c r="I452" s="3"/>
      <c r="J452" s="3"/>
      <c r="K452" s="6"/>
      <c r="L452" s="6"/>
      <c r="M452" s="9">
        <f t="shared" si="13"/>
        <v>0</v>
      </c>
      <c r="N452" s="9">
        <f t="shared" si="14"/>
        <v>0</v>
      </c>
      <c r="O452" s="53"/>
      <c r="P452" s="53"/>
    </row>
    <row r="453" spans="2:16" x14ac:dyDescent="0.3">
      <c r="B453" s="1" t="s">
        <v>29</v>
      </c>
      <c r="C453" s="53"/>
      <c r="D453" s="53"/>
      <c r="E453" s="53"/>
      <c r="F453" s="53"/>
      <c r="G453" s="6"/>
      <c r="H453" s="3"/>
      <c r="I453" s="3"/>
      <c r="J453" s="3"/>
      <c r="K453" s="6"/>
      <c r="L453" s="6"/>
      <c r="M453" s="9">
        <f t="shared" si="13"/>
        <v>0</v>
      </c>
      <c r="N453" s="9">
        <f t="shared" si="14"/>
        <v>0</v>
      </c>
      <c r="O453" s="3">
        <v>5777377</v>
      </c>
      <c r="P453" s="3">
        <v>590013</v>
      </c>
    </row>
    <row r="454" spans="2:16" x14ac:dyDescent="0.3">
      <c r="B454" s="1" t="s">
        <v>21</v>
      </c>
      <c r="C454" s="6"/>
      <c r="D454" s="6"/>
      <c r="E454" s="53"/>
      <c r="F454" s="53"/>
      <c r="G454" s="6"/>
      <c r="H454" s="3"/>
      <c r="I454" s="3"/>
      <c r="J454" s="3"/>
      <c r="K454" s="6"/>
      <c r="L454" s="6"/>
      <c r="M454" s="9">
        <f t="shared" si="13"/>
        <v>0</v>
      </c>
      <c r="N454" s="9">
        <f t="shared" si="14"/>
        <v>0</v>
      </c>
      <c r="O454" s="53"/>
      <c r="P454" s="53"/>
    </row>
    <row r="455" spans="2:16" x14ac:dyDescent="0.3">
      <c r="B455" s="1" t="s">
        <v>36</v>
      </c>
      <c r="C455" s="53"/>
      <c r="D455" s="53"/>
      <c r="E455" s="6"/>
      <c r="F455" s="6"/>
      <c r="G455" s="6"/>
      <c r="H455" s="3"/>
      <c r="I455" s="3"/>
      <c r="J455" s="3"/>
      <c r="K455" s="6"/>
      <c r="L455" s="6"/>
      <c r="M455" s="9">
        <f t="shared" ref="M455:M462" si="15">C455+E455+G455+I455+K455</f>
        <v>0</v>
      </c>
      <c r="N455" s="9">
        <f t="shared" ref="N455:N462" si="16">D455+F455+H455+J455+L455</f>
        <v>0</v>
      </c>
      <c r="O455" s="53"/>
      <c r="P455" s="53"/>
    </row>
    <row r="456" spans="2:16" x14ac:dyDescent="0.3">
      <c r="B456" s="1" t="s">
        <v>22</v>
      </c>
      <c r="C456" s="53"/>
      <c r="D456" s="53"/>
      <c r="E456" s="6"/>
      <c r="F456" s="6"/>
      <c r="G456" s="6"/>
      <c r="H456" s="3"/>
      <c r="I456" s="3"/>
      <c r="J456" s="3"/>
      <c r="K456" s="6"/>
      <c r="L456" s="6"/>
      <c r="M456" s="9">
        <f t="shared" si="15"/>
        <v>0</v>
      </c>
      <c r="N456" s="9">
        <f t="shared" si="16"/>
        <v>0</v>
      </c>
      <c r="O456" s="53"/>
      <c r="P456" s="53"/>
    </row>
    <row r="457" spans="2:16" x14ac:dyDescent="0.3">
      <c r="B457" s="1" t="s">
        <v>32</v>
      </c>
      <c r="C457" s="53"/>
      <c r="D457" s="53"/>
      <c r="E457" s="6"/>
      <c r="F457" s="6"/>
      <c r="G457" s="6"/>
      <c r="H457" s="3"/>
      <c r="I457" s="3"/>
      <c r="J457" s="3"/>
      <c r="K457" s="6"/>
      <c r="L457" s="6"/>
      <c r="M457" s="9">
        <f t="shared" si="15"/>
        <v>0</v>
      </c>
      <c r="N457" s="9">
        <f t="shared" si="16"/>
        <v>0</v>
      </c>
      <c r="O457" s="53"/>
      <c r="P457" s="53"/>
    </row>
    <row r="458" spans="2:16" x14ac:dyDescent="0.3">
      <c r="B458" s="1" t="s">
        <v>24</v>
      </c>
      <c r="C458" s="6"/>
      <c r="D458" s="6"/>
      <c r="E458" s="53"/>
      <c r="F458" s="53"/>
      <c r="G458" s="6"/>
      <c r="H458" s="3"/>
      <c r="I458" s="3"/>
      <c r="J458" s="3"/>
      <c r="K458" s="6"/>
      <c r="L458" s="6"/>
      <c r="M458" s="9">
        <f t="shared" si="15"/>
        <v>0</v>
      </c>
      <c r="N458" s="9">
        <f t="shared" si="16"/>
        <v>0</v>
      </c>
      <c r="O458" s="53"/>
      <c r="P458" s="53"/>
    </row>
    <row r="459" spans="2:16" x14ac:dyDescent="0.3">
      <c r="B459" s="1" t="s">
        <v>25</v>
      </c>
      <c r="C459" s="53"/>
      <c r="D459" s="53"/>
      <c r="E459" s="6"/>
      <c r="F459" s="6"/>
      <c r="G459" s="6"/>
      <c r="H459" s="3"/>
      <c r="I459" s="3"/>
      <c r="J459" s="3"/>
      <c r="K459" s="6"/>
      <c r="L459" s="6"/>
      <c r="M459" s="9">
        <f t="shared" si="15"/>
        <v>0</v>
      </c>
      <c r="N459" s="9">
        <f t="shared" si="16"/>
        <v>0</v>
      </c>
      <c r="O459" s="53"/>
      <c r="P459" s="53"/>
    </row>
    <row r="460" spans="2:16" x14ac:dyDescent="0.3">
      <c r="B460" s="1" t="s">
        <v>46</v>
      </c>
      <c r="C460" s="53"/>
      <c r="D460" s="53"/>
      <c r="E460" s="6"/>
      <c r="F460" s="6"/>
      <c r="G460" s="6"/>
      <c r="H460" s="3"/>
      <c r="I460" s="3"/>
      <c r="J460" s="3"/>
      <c r="K460" s="6"/>
      <c r="L460" s="6"/>
      <c r="M460" s="9">
        <f t="shared" si="15"/>
        <v>0</v>
      </c>
      <c r="N460" s="9">
        <f t="shared" si="16"/>
        <v>0</v>
      </c>
      <c r="O460" s="53"/>
      <c r="P460" s="53"/>
    </row>
    <row r="461" spans="2:16" x14ac:dyDescent="0.3">
      <c r="B461" s="1" t="s">
        <v>57</v>
      </c>
      <c r="C461" s="53"/>
      <c r="D461" s="53"/>
      <c r="E461" s="6"/>
      <c r="F461" s="6"/>
      <c r="G461" s="6"/>
      <c r="H461" s="3"/>
      <c r="I461" s="3"/>
      <c r="J461" s="3"/>
      <c r="K461" s="6"/>
      <c r="L461" s="6"/>
      <c r="M461" s="9">
        <f t="shared" si="15"/>
        <v>0</v>
      </c>
      <c r="N461" s="9">
        <f t="shared" si="16"/>
        <v>0</v>
      </c>
      <c r="O461" s="53"/>
      <c r="P461" s="53"/>
    </row>
    <row r="462" spans="2:16" x14ac:dyDescent="0.3">
      <c r="B462" s="1" t="s">
        <v>28</v>
      </c>
      <c r="C462" s="53"/>
      <c r="D462" s="53"/>
      <c r="E462" s="53"/>
      <c r="F462" s="53"/>
      <c r="G462" s="53"/>
      <c r="H462" s="53"/>
      <c r="I462" s="3"/>
      <c r="J462" s="3"/>
      <c r="K462" s="6"/>
      <c r="L462" s="6"/>
      <c r="M462" s="9">
        <f t="shared" si="15"/>
        <v>0</v>
      </c>
      <c r="N462" s="9">
        <f t="shared" si="16"/>
        <v>0</v>
      </c>
      <c r="O462" s="3">
        <v>131550781</v>
      </c>
      <c r="P462" s="3">
        <v>7107001</v>
      </c>
    </row>
    <row r="464" spans="2:16" ht="28.05" customHeight="1" x14ac:dyDescent="0.3">
      <c r="B464" s="76" t="s">
        <v>111</v>
      </c>
      <c r="C464" s="76"/>
      <c r="D464" s="76"/>
      <c r="E464" s="76"/>
      <c r="F464" s="76"/>
      <c r="G464" s="76"/>
      <c r="H464" s="76"/>
      <c r="I464" s="76"/>
      <c r="J464" s="76"/>
      <c r="K464" s="76"/>
      <c r="L464" s="76"/>
      <c r="M464" s="76"/>
      <c r="N464" s="76"/>
      <c r="O464" s="76"/>
      <c r="P464" s="76"/>
    </row>
    <row r="465" spans="2:16" x14ac:dyDescent="0.3">
      <c r="B465" s="75" t="s">
        <v>112</v>
      </c>
      <c r="C465" s="75"/>
      <c r="D465" s="75"/>
      <c r="E465" s="75"/>
      <c r="F465" s="75"/>
      <c r="G465" s="75"/>
      <c r="H465" s="75"/>
      <c r="I465" s="75"/>
      <c r="J465" s="75"/>
      <c r="K465" s="75"/>
      <c r="L465" s="75"/>
      <c r="M465" s="75"/>
      <c r="N465" s="75"/>
      <c r="O465" s="75"/>
      <c r="P465" s="75"/>
    </row>
    <row r="466" spans="2:16" x14ac:dyDescent="0.3">
      <c r="B466" s="75"/>
      <c r="C466" s="75"/>
      <c r="D466" s="75"/>
      <c r="E466" s="75"/>
      <c r="F466" s="75"/>
      <c r="G466" s="75"/>
      <c r="H466" s="75"/>
      <c r="I466" s="75"/>
      <c r="J466" s="75"/>
      <c r="K466" s="75"/>
      <c r="L466" s="75"/>
      <c r="M466" s="75"/>
      <c r="N466" s="75"/>
      <c r="O466" s="75"/>
      <c r="P466" s="75"/>
    </row>
    <row r="467" spans="2:16" x14ac:dyDescent="0.3">
      <c r="B467" s="75" t="s">
        <v>95</v>
      </c>
      <c r="C467" s="75"/>
      <c r="D467" s="75"/>
      <c r="E467" s="75"/>
      <c r="F467" s="75"/>
      <c r="G467" s="75"/>
      <c r="H467" s="75"/>
      <c r="I467" s="75"/>
      <c r="J467" s="75"/>
      <c r="K467" s="75"/>
      <c r="L467" s="75"/>
      <c r="M467" s="75"/>
      <c r="N467" s="75"/>
      <c r="O467" s="75"/>
      <c r="P467" s="75"/>
    </row>
  </sheetData>
  <mergeCells count="13">
    <mergeCell ref="B466:P466"/>
    <mergeCell ref="B467:P467"/>
    <mergeCell ref="B465:P465"/>
    <mergeCell ref="B2:P2"/>
    <mergeCell ref="M3:N3"/>
    <mergeCell ref="B464:P464"/>
    <mergeCell ref="O3:P3"/>
    <mergeCell ref="B3:B4"/>
    <mergeCell ref="C3:D3"/>
    <mergeCell ref="E3:F3"/>
    <mergeCell ref="G3:H3"/>
    <mergeCell ref="I3:J3"/>
    <mergeCell ref="K3:L3"/>
  </mergeCells>
  <pageMargins left="0.7" right="0.7" top="0.75" bottom="0.75" header="0.3" footer="0.3"/>
  <pageSetup orientation="portrait" r:id="rId1"/>
  <ignoredErrors>
    <ignoredError sqref="O152:P15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709B-BCF3-48E1-9C2F-EDF6A3A1538A}">
  <dimension ref="B2:P28"/>
  <sheetViews>
    <sheetView workbookViewId="0">
      <selection activeCell="B26" sqref="B26:I26"/>
    </sheetView>
  </sheetViews>
  <sheetFormatPr baseColWidth="10" defaultRowHeight="14.4" x14ac:dyDescent="0.3"/>
  <cols>
    <col min="1" max="1" width="3.33203125" customWidth="1"/>
    <col min="3" max="9" width="19.21875" customWidth="1"/>
  </cols>
  <sheetData>
    <row r="2" spans="2:9" x14ac:dyDescent="0.3">
      <c r="B2" s="56" t="s">
        <v>94</v>
      </c>
      <c r="C2" s="56"/>
      <c r="D2" s="56"/>
      <c r="E2" s="56"/>
      <c r="F2" s="56"/>
      <c r="G2" s="56"/>
      <c r="H2" s="56"/>
      <c r="I2" s="56"/>
    </row>
    <row r="3" spans="2:9" ht="28.95" customHeight="1" x14ac:dyDescent="0.3">
      <c r="B3" s="35" t="s">
        <v>7</v>
      </c>
      <c r="C3" s="26" t="s">
        <v>0</v>
      </c>
      <c r="D3" s="26" t="s">
        <v>1</v>
      </c>
      <c r="E3" s="26" t="s">
        <v>2</v>
      </c>
      <c r="F3" s="26" t="s">
        <v>3</v>
      </c>
      <c r="G3" s="83"/>
      <c r="H3" s="25" t="s">
        <v>82</v>
      </c>
      <c r="I3" s="25" t="s">
        <v>8</v>
      </c>
    </row>
    <row r="4" spans="2:9" x14ac:dyDescent="0.3">
      <c r="B4" s="2">
        <v>2000</v>
      </c>
      <c r="C4" s="1">
        <v>844</v>
      </c>
      <c r="D4" s="1">
        <v>507</v>
      </c>
      <c r="E4" s="1">
        <v>145</v>
      </c>
      <c r="F4" s="1">
        <v>382</v>
      </c>
      <c r="G4" s="84"/>
      <c r="H4" s="28">
        <v>1878</v>
      </c>
      <c r="I4" s="1">
        <v>4186</v>
      </c>
    </row>
    <row r="5" spans="2:9" x14ac:dyDescent="0.3">
      <c r="B5" s="2">
        <v>2001</v>
      </c>
      <c r="C5" s="1">
        <v>851</v>
      </c>
      <c r="D5" s="1">
        <v>361</v>
      </c>
      <c r="E5" s="1">
        <v>148</v>
      </c>
      <c r="F5" s="1">
        <v>414</v>
      </c>
      <c r="G5" s="84"/>
      <c r="H5" s="28">
        <v>1780</v>
      </c>
      <c r="I5" s="1">
        <v>3978</v>
      </c>
    </row>
    <row r="6" spans="2:9" x14ac:dyDescent="0.3">
      <c r="B6" s="2">
        <v>2002</v>
      </c>
      <c r="C6" s="1">
        <v>1057</v>
      </c>
      <c r="D6" s="1">
        <v>464</v>
      </c>
      <c r="E6" s="1">
        <v>160</v>
      </c>
      <c r="F6" s="1">
        <v>405</v>
      </c>
      <c r="G6" s="84"/>
      <c r="H6" s="28">
        <v>2094</v>
      </c>
      <c r="I6" s="1">
        <v>4398</v>
      </c>
    </row>
    <row r="7" spans="2:9" x14ac:dyDescent="0.3">
      <c r="B7" s="2">
        <v>2003</v>
      </c>
      <c r="C7" s="1">
        <v>1102</v>
      </c>
      <c r="D7" s="1">
        <v>462</v>
      </c>
      <c r="E7" s="1">
        <v>165</v>
      </c>
      <c r="F7" s="1">
        <v>373</v>
      </c>
      <c r="G7" s="84"/>
      <c r="H7" s="28">
        <v>2108</v>
      </c>
      <c r="I7" s="1">
        <v>4171</v>
      </c>
    </row>
    <row r="8" spans="2:9" x14ac:dyDescent="0.3">
      <c r="B8" s="2">
        <v>2004</v>
      </c>
      <c r="C8" s="1">
        <v>1146</v>
      </c>
      <c r="D8" s="1">
        <v>509</v>
      </c>
      <c r="E8" s="1">
        <v>175</v>
      </c>
      <c r="F8" s="1">
        <v>349</v>
      </c>
      <c r="G8" s="84"/>
      <c r="H8" s="28">
        <v>2186</v>
      </c>
      <c r="I8" s="1">
        <v>4349</v>
      </c>
    </row>
    <row r="9" spans="2:9" x14ac:dyDescent="0.3">
      <c r="B9" s="2">
        <v>2005</v>
      </c>
      <c r="C9" s="1">
        <v>1233</v>
      </c>
      <c r="D9" s="1">
        <v>517</v>
      </c>
      <c r="E9" s="1">
        <v>181</v>
      </c>
      <c r="F9" s="1">
        <v>351</v>
      </c>
      <c r="G9" s="84"/>
      <c r="H9" s="28">
        <v>2289</v>
      </c>
      <c r="I9" s="1">
        <v>4632</v>
      </c>
    </row>
    <row r="10" spans="2:9" x14ac:dyDescent="0.3">
      <c r="B10" s="2">
        <v>2006</v>
      </c>
      <c r="C10" s="1">
        <v>951</v>
      </c>
      <c r="D10" s="1">
        <v>519</v>
      </c>
      <c r="E10" s="1">
        <v>187</v>
      </c>
      <c r="F10" s="1">
        <v>452</v>
      </c>
      <c r="G10" s="84"/>
      <c r="H10" s="28">
        <v>2116</v>
      </c>
      <c r="I10" s="1">
        <v>4784</v>
      </c>
    </row>
    <row r="11" spans="2:9" x14ac:dyDescent="0.3">
      <c r="B11" s="2">
        <v>2007</v>
      </c>
      <c r="C11" s="1">
        <v>858</v>
      </c>
      <c r="D11" s="1">
        <v>446</v>
      </c>
      <c r="E11" s="1">
        <v>195</v>
      </c>
      <c r="F11" s="1">
        <v>453</v>
      </c>
      <c r="G11" s="84"/>
      <c r="H11" s="28">
        <v>1962</v>
      </c>
      <c r="I11" s="1">
        <v>4610</v>
      </c>
    </row>
    <row r="12" spans="2:9" x14ac:dyDescent="0.3">
      <c r="B12" s="2">
        <v>2008</v>
      </c>
      <c r="C12" s="1">
        <v>1077</v>
      </c>
      <c r="D12" s="1">
        <v>466</v>
      </c>
      <c r="E12" s="1">
        <v>144</v>
      </c>
      <c r="F12" s="1">
        <v>391</v>
      </c>
      <c r="G12" s="84"/>
      <c r="H12" s="28">
        <v>2089</v>
      </c>
      <c r="I12" s="1">
        <v>4340</v>
      </c>
    </row>
    <row r="13" spans="2:9" x14ac:dyDescent="0.3">
      <c r="B13" s="2">
        <v>2009</v>
      </c>
      <c r="C13" s="1">
        <v>849</v>
      </c>
      <c r="D13" s="1">
        <v>491</v>
      </c>
      <c r="E13" s="1">
        <v>147</v>
      </c>
      <c r="F13" s="1">
        <v>366</v>
      </c>
      <c r="G13" s="84"/>
      <c r="H13" s="28">
        <v>1860</v>
      </c>
      <c r="I13" s="1">
        <v>4029</v>
      </c>
    </row>
    <row r="14" spans="2:9" x14ac:dyDescent="0.3">
      <c r="B14" s="2">
        <v>2010</v>
      </c>
      <c r="C14" s="1">
        <v>1208</v>
      </c>
      <c r="D14" s="1">
        <v>510</v>
      </c>
      <c r="E14" s="1">
        <v>134</v>
      </c>
      <c r="F14" s="1">
        <v>235</v>
      </c>
      <c r="G14" s="84"/>
      <c r="H14" s="28">
        <v>2094</v>
      </c>
      <c r="I14" s="1">
        <v>4313</v>
      </c>
    </row>
    <row r="15" spans="2:9" x14ac:dyDescent="0.3">
      <c r="B15" s="2">
        <v>2011</v>
      </c>
      <c r="C15" s="1">
        <v>1375</v>
      </c>
      <c r="D15" s="1">
        <v>515</v>
      </c>
      <c r="E15" s="1">
        <v>116</v>
      </c>
      <c r="F15" s="84"/>
      <c r="G15" s="84"/>
      <c r="H15" s="28">
        <v>2373</v>
      </c>
      <c r="I15" s="1">
        <v>4404</v>
      </c>
    </row>
    <row r="16" spans="2:9" x14ac:dyDescent="0.3">
      <c r="B16" s="2">
        <v>2012</v>
      </c>
      <c r="C16" s="1">
        <v>1265</v>
      </c>
      <c r="D16" s="1">
        <v>491</v>
      </c>
      <c r="E16" s="1">
        <v>130</v>
      </c>
      <c r="F16" s="1">
        <v>455</v>
      </c>
      <c r="G16" s="84"/>
      <c r="H16" s="28">
        <v>2356</v>
      </c>
      <c r="I16" s="1">
        <v>4305</v>
      </c>
    </row>
    <row r="17" spans="2:16" x14ac:dyDescent="0.3">
      <c r="B17" s="2">
        <v>2013</v>
      </c>
      <c r="C17" s="1">
        <v>1690</v>
      </c>
      <c r="D17" s="1">
        <v>499</v>
      </c>
      <c r="E17" s="1">
        <v>128</v>
      </c>
      <c r="F17" s="1">
        <v>340</v>
      </c>
      <c r="G17" s="84"/>
      <c r="H17" s="28">
        <v>2670</v>
      </c>
      <c r="I17" s="1">
        <v>4631</v>
      </c>
    </row>
    <row r="18" spans="2:16" x14ac:dyDescent="0.3">
      <c r="B18" s="2">
        <v>2014</v>
      </c>
      <c r="C18" s="1">
        <v>1096</v>
      </c>
      <c r="D18" s="1">
        <v>472</v>
      </c>
      <c r="E18" s="1">
        <v>126</v>
      </c>
      <c r="F18" s="1">
        <v>315</v>
      </c>
      <c r="G18" s="84"/>
      <c r="H18" s="28">
        <v>2022</v>
      </c>
      <c r="I18" s="1">
        <v>3890</v>
      </c>
    </row>
    <row r="19" spans="2:16" x14ac:dyDescent="0.3">
      <c r="B19" s="2">
        <v>2015</v>
      </c>
      <c r="C19" s="1">
        <v>1061</v>
      </c>
      <c r="D19" s="1">
        <v>449</v>
      </c>
      <c r="E19" s="1">
        <v>134</v>
      </c>
      <c r="F19" s="84"/>
      <c r="G19" s="84"/>
      <c r="H19" s="28">
        <v>1941</v>
      </c>
      <c r="I19" s="1">
        <v>3811</v>
      </c>
    </row>
    <row r="20" spans="2:16" x14ac:dyDescent="0.3">
      <c r="B20" s="2">
        <v>2016</v>
      </c>
      <c r="C20" s="1">
        <v>1074</v>
      </c>
      <c r="D20" s="1">
        <v>454</v>
      </c>
      <c r="E20" s="1">
        <v>133</v>
      </c>
      <c r="F20" s="84"/>
      <c r="G20" s="84"/>
      <c r="H20" s="28">
        <v>1913</v>
      </c>
      <c r="I20" s="1">
        <v>3810</v>
      </c>
    </row>
    <row r="21" spans="2:16" x14ac:dyDescent="0.3">
      <c r="B21" s="2">
        <v>2017</v>
      </c>
      <c r="C21" s="1">
        <v>923</v>
      </c>
      <c r="D21" s="1">
        <v>442</v>
      </c>
      <c r="E21" s="1">
        <v>91</v>
      </c>
      <c r="F21" s="84"/>
      <c r="G21" s="84"/>
      <c r="H21" s="28">
        <v>1757</v>
      </c>
      <c r="I21" s="1">
        <v>3387</v>
      </c>
    </row>
    <row r="22" spans="2:16" x14ac:dyDescent="0.3">
      <c r="B22" s="2">
        <v>2018</v>
      </c>
      <c r="C22" s="1">
        <v>1263</v>
      </c>
      <c r="D22" s="1">
        <v>404</v>
      </c>
      <c r="E22" s="1">
        <v>95</v>
      </c>
      <c r="F22" s="84"/>
      <c r="G22" s="84"/>
      <c r="H22" s="28">
        <v>2063</v>
      </c>
      <c r="I22" s="1">
        <v>3614</v>
      </c>
    </row>
    <row r="23" spans="2:16" x14ac:dyDescent="0.3">
      <c r="B23" s="2">
        <v>2019</v>
      </c>
      <c r="C23" s="1">
        <v>1272</v>
      </c>
      <c r="D23" s="1">
        <v>410</v>
      </c>
      <c r="E23" s="1">
        <v>82</v>
      </c>
      <c r="F23" s="84"/>
      <c r="G23" s="84"/>
      <c r="H23" s="28">
        <v>2087</v>
      </c>
      <c r="I23" s="1">
        <v>3819</v>
      </c>
    </row>
    <row r="24" spans="2:16" x14ac:dyDescent="0.3">
      <c r="B24" s="2">
        <v>2020</v>
      </c>
      <c r="C24" s="1">
        <v>1087</v>
      </c>
      <c r="D24" s="1">
        <v>407</v>
      </c>
      <c r="E24" s="1">
        <v>94</v>
      </c>
      <c r="F24" s="84"/>
      <c r="G24" s="84"/>
      <c r="H24" s="28">
        <v>1886</v>
      </c>
      <c r="I24" s="1">
        <v>3355</v>
      </c>
    </row>
    <row r="26" spans="2:16" ht="43.5" customHeight="1" x14ac:dyDescent="0.3">
      <c r="B26" s="76" t="s">
        <v>113</v>
      </c>
      <c r="C26" s="76"/>
      <c r="D26" s="76"/>
      <c r="E26" s="76"/>
      <c r="F26" s="76"/>
      <c r="G26" s="76"/>
      <c r="H26" s="76"/>
      <c r="I26" s="76"/>
      <c r="J26" s="15"/>
      <c r="K26" s="15"/>
      <c r="L26" s="15"/>
      <c r="M26" s="15"/>
      <c r="N26" s="15"/>
      <c r="O26" s="15"/>
      <c r="P26" s="15"/>
    </row>
    <row r="27" spans="2:16" x14ac:dyDescent="0.3">
      <c r="B27" s="75"/>
      <c r="C27" s="75"/>
      <c r="D27" s="75"/>
      <c r="E27" s="75"/>
      <c r="F27" s="75"/>
      <c r="G27" s="75"/>
      <c r="H27" s="75"/>
      <c r="I27" s="75"/>
      <c r="J27" s="51"/>
      <c r="K27" s="51"/>
      <c r="L27" s="51"/>
      <c r="M27" s="51"/>
      <c r="N27" s="51"/>
      <c r="O27" s="51"/>
      <c r="P27" s="51"/>
    </row>
    <row r="28" spans="2:16" x14ac:dyDescent="0.3">
      <c r="B28" s="75" t="s">
        <v>95</v>
      </c>
      <c r="C28" s="75"/>
      <c r="D28" s="75"/>
      <c r="E28" s="75"/>
      <c r="F28" s="75"/>
      <c r="G28" s="75"/>
      <c r="H28" s="75"/>
      <c r="I28" s="75"/>
      <c r="J28" s="41"/>
      <c r="K28" s="41"/>
      <c r="L28" s="41"/>
      <c r="M28" s="41"/>
      <c r="N28" s="41"/>
      <c r="O28" s="41"/>
      <c r="P28" s="41"/>
    </row>
  </sheetData>
  <mergeCells count="4">
    <mergeCell ref="B27:I27"/>
    <mergeCell ref="B28:I28"/>
    <mergeCell ref="B2:I2"/>
    <mergeCell ref="B26:I2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816D-E97A-4AFB-83E7-AA3FFFC4796F}">
  <dimension ref="B2:I29"/>
  <sheetViews>
    <sheetView topLeftCell="A10" workbookViewId="0">
      <selection activeCell="F22" sqref="F22"/>
    </sheetView>
  </sheetViews>
  <sheetFormatPr baseColWidth="10" defaultRowHeight="14.4" x14ac:dyDescent="0.3"/>
  <cols>
    <col min="1" max="1" width="3.21875" customWidth="1"/>
    <col min="3" max="7" width="19.33203125" customWidth="1"/>
    <col min="8" max="8" width="22.109375" bestFit="1" customWidth="1"/>
    <col min="9" max="9" width="18.88671875" bestFit="1" customWidth="1"/>
    <col min="10" max="10" width="9.88671875" customWidth="1"/>
  </cols>
  <sheetData>
    <row r="2" spans="2:9" ht="15.6" x14ac:dyDescent="0.3">
      <c r="B2" s="80" t="s">
        <v>115</v>
      </c>
      <c r="C2" s="80"/>
      <c r="D2" s="80"/>
      <c r="E2" s="80"/>
      <c r="F2" s="80"/>
      <c r="G2" s="80"/>
      <c r="H2" s="80"/>
      <c r="I2" s="80"/>
    </row>
    <row r="3" spans="2:9" x14ac:dyDescent="0.3">
      <c r="B3" s="60" t="s">
        <v>7</v>
      </c>
      <c r="C3" s="26" t="s">
        <v>0</v>
      </c>
      <c r="D3" s="26" t="s">
        <v>1</v>
      </c>
      <c r="E3" s="26" t="s">
        <v>2</v>
      </c>
      <c r="F3" s="26" t="s">
        <v>3</v>
      </c>
      <c r="G3" s="26" t="s">
        <v>4</v>
      </c>
      <c r="H3" s="36" t="s">
        <v>82</v>
      </c>
      <c r="I3" s="40" t="s">
        <v>84</v>
      </c>
    </row>
    <row r="4" spans="2:9" x14ac:dyDescent="0.3">
      <c r="B4" s="60"/>
      <c r="C4" s="25" t="s">
        <v>81</v>
      </c>
      <c r="D4" s="25" t="s">
        <v>81</v>
      </c>
      <c r="E4" s="25" t="s">
        <v>81</v>
      </c>
      <c r="F4" s="25" t="s">
        <v>81</v>
      </c>
      <c r="G4" s="25" t="s">
        <v>81</v>
      </c>
      <c r="H4" s="21" t="s">
        <v>81</v>
      </c>
      <c r="I4" s="21" t="s">
        <v>81</v>
      </c>
    </row>
    <row r="5" spans="2:9" x14ac:dyDescent="0.3">
      <c r="B5" s="1">
        <v>2000</v>
      </c>
      <c r="C5" s="7" t="s">
        <v>72</v>
      </c>
      <c r="D5" s="7" t="s">
        <v>72</v>
      </c>
      <c r="E5" s="7" t="s">
        <v>72</v>
      </c>
      <c r="F5" s="7" t="s">
        <v>72</v>
      </c>
      <c r="G5" s="7" t="s">
        <v>72</v>
      </c>
      <c r="H5" s="7" t="s">
        <v>72</v>
      </c>
      <c r="I5" s="7" t="s">
        <v>72</v>
      </c>
    </row>
    <row r="6" spans="2:9" x14ac:dyDescent="0.3">
      <c r="B6" s="1">
        <v>2001</v>
      </c>
      <c r="C6" s="7" t="s">
        <v>72</v>
      </c>
      <c r="D6" s="7" t="s">
        <v>72</v>
      </c>
      <c r="E6" s="7" t="s">
        <v>72</v>
      </c>
      <c r="F6" s="7" t="s">
        <v>72</v>
      </c>
      <c r="G6" s="7" t="s">
        <v>72</v>
      </c>
      <c r="H6" s="7" t="s">
        <v>72</v>
      </c>
      <c r="I6" s="7" t="s">
        <v>72</v>
      </c>
    </row>
    <row r="7" spans="2:9" x14ac:dyDescent="0.3">
      <c r="B7" s="1">
        <v>2002</v>
      </c>
      <c r="C7" s="7" t="s">
        <v>72</v>
      </c>
      <c r="D7" s="7" t="s">
        <v>72</v>
      </c>
      <c r="E7" s="7" t="s">
        <v>72</v>
      </c>
      <c r="F7" s="7" t="s">
        <v>72</v>
      </c>
      <c r="G7" s="7" t="s">
        <v>72</v>
      </c>
      <c r="H7" s="7" t="s">
        <v>72</v>
      </c>
      <c r="I7" s="7" t="s">
        <v>72</v>
      </c>
    </row>
    <row r="8" spans="2:9" x14ac:dyDescent="0.3">
      <c r="B8" s="1">
        <v>2003</v>
      </c>
      <c r="C8" s="7" t="s">
        <v>72</v>
      </c>
      <c r="D8" s="7" t="s">
        <v>72</v>
      </c>
      <c r="E8" s="7" t="s">
        <v>72</v>
      </c>
      <c r="F8" s="7" t="s">
        <v>72</v>
      </c>
      <c r="G8" s="7" t="s">
        <v>72</v>
      </c>
      <c r="H8" s="7" t="s">
        <v>72</v>
      </c>
      <c r="I8" s="7" t="s">
        <v>72</v>
      </c>
    </row>
    <row r="9" spans="2:9" x14ac:dyDescent="0.3">
      <c r="B9" s="1">
        <v>2004</v>
      </c>
      <c r="C9" s="7" t="s">
        <v>72</v>
      </c>
      <c r="D9" s="7" t="s">
        <v>72</v>
      </c>
      <c r="E9" s="7" t="s">
        <v>72</v>
      </c>
      <c r="F9" s="7" t="s">
        <v>72</v>
      </c>
      <c r="G9" s="7" t="s">
        <v>72</v>
      </c>
      <c r="H9" s="7" t="s">
        <v>72</v>
      </c>
      <c r="I9" s="7" t="s">
        <v>72</v>
      </c>
    </row>
    <row r="10" spans="2:9" x14ac:dyDescent="0.3">
      <c r="B10" s="1">
        <v>2005</v>
      </c>
      <c r="C10" s="1">
        <v>4</v>
      </c>
      <c r="D10" s="1">
        <v>3</v>
      </c>
      <c r="E10" s="1">
        <v>2</v>
      </c>
      <c r="F10" s="1">
        <v>2</v>
      </c>
      <c r="G10" s="1">
        <v>0</v>
      </c>
      <c r="H10" s="1">
        <v>11</v>
      </c>
      <c r="I10" s="1">
        <v>70</v>
      </c>
    </row>
    <row r="11" spans="2:9" x14ac:dyDescent="0.3">
      <c r="B11" s="1">
        <v>2006</v>
      </c>
      <c r="C11" s="1">
        <v>16</v>
      </c>
      <c r="D11" s="1">
        <v>8</v>
      </c>
      <c r="E11" s="1">
        <v>5</v>
      </c>
      <c r="F11" s="1">
        <v>7</v>
      </c>
      <c r="G11" s="1">
        <v>0</v>
      </c>
      <c r="H11" s="1">
        <v>36</v>
      </c>
      <c r="I11" s="1">
        <v>140</v>
      </c>
    </row>
    <row r="12" spans="2:9" x14ac:dyDescent="0.3">
      <c r="B12" s="1">
        <v>2007</v>
      </c>
      <c r="C12" s="1">
        <v>16</v>
      </c>
      <c r="D12" s="1">
        <v>8</v>
      </c>
      <c r="E12" s="1">
        <v>5</v>
      </c>
      <c r="F12" s="1">
        <v>8</v>
      </c>
      <c r="G12" s="1">
        <v>0</v>
      </c>
      <c r="H12" s="1">
        <v>37</v>
      </c>
      <c r="I12" s="1">
        <v>146</v>
      </c>
    </row>
    <row r="13" spans="2:9" x14ac:dyDescent="0.3">
      <c r="B13" s="1">
        <v>2008</v>
      </c>
      <c r="C13" s="1">
        <v>17</v>
      </c>
      <c r="D13" s="1">
        <v>9</v>
      </c>
      <c r="E13" s="1">
        <v>5</v>
      </c>
      <c r="F13" s="1">
        <v>8</v>
      </c>
      <c r="G13" s="1">
        <v>0</v>
      </c>
      <c r="H13" s="1">
        <v>39</v>
      </c>
      <c r="I13" s="1">
        <v>153</v>
      </c>
    </row>
    <row r="14" spans="2:9" x14ac:dyDescent="0.3">
      <c r="B14" s="1">
        <v>2009</v>
      </c>
      <c r="C14" s="1">
        <v>13</v>
      </c>
      <c r="D14" s="1">
        <v>9</v>
      </c>
      <c r="E14" s="1">
        <v>5</v>
      </c>
      <c r="F14" s="1">
        <v>6</v>
      </c>
      <c r="G14" s="1">
        <v>0</v>
      </c>
      <c r="H14" s="1">
        <v>33</v>
      </c>
      <c r="I14" s="1">
        <v>147</v>
      </c>
    </row>
    <row r="15" spans="2:9" x14ac:dyDescent="0.3">
      <c r="B15" s="1">
        <v>2010</v>
      </c>
      <c r="C15" s="1">
        <v>13</v>
      </c>
      <c r="D15" s="1">
        <v>10</v>
      </c>
      <c r="E15" s="1">
        <v>5</v>
      </c>
      <c r="F15" s="1">
        <v>8</v>
      </c>
      <c r="G15" s="1">
        <v>0</v>
      </c>
      <c r="H15" s="1">
        <v>36</v>
      </c>
      <c r="I15" s="1">
        <v>151</v>
      </c>
    </row>
    <row r="16" spans="2:9" x14ac:dyDescent="0.3">
      <c r="B16" s="1">
        <v>2011</v>
      </c>
      <c r="C16" s="1">
        <v>14</v>
      </c>
      <c r="D16" s="1">
        <v>10</v>
      </c>
      <c r="E16" s="1">
        <v>5</v>
      </c>
      <c r="F16" s="1">
        <v>7</v>
      </c>
      <c r="G16" s="1">
        <v>0</v>
      </c>
      <c r="H16" s="1">
        <v>36</v>
      </c>
      <c r="I16" s="1">
        <v>152</v>
      </c>
    </row>
    <row r="17" spans="2:9" x14ac:dyDescent="0.3">
      <c r="B17" s="1">
        <v>2012</v>
      </c>
      <c r="C17" s="1">
        <v>14</v>
      </c>
      <c r="D17" s="1">
        <v>9</v>
      </c>
      <c r="E17" s="1">
        <v>5</v>
      </c>
      <c r="F17" s="1">
        <v>8</v>
      </c>
      <c r="G17" s="1">
        <v>0</v>
      </c>
      <c r="H17" s="1">
        <v>36</v>
      </c>
      <c r="I17" s="1">
        <v>153</v>
      </c>
    </row>
    <row r="18" spans="2:9" x14ac:dyDescent="0.3">
      <c r="B18" s="1">
        <v>2013</v>
      </c>
      <c r="C18" s="1">
        <v>14</v>
      </c>
      <c r="D18" s="1">
        <v>9</v>
      </c>
      <c r="E18" s="1">
        <v>5</v>
      </c>
      <c r="F18" s="1">
        <v>8</v>
      </c>
      <c r="G18" s="1">
        <v>0</v>
      </c>
      <c r="H18" s="1">
        <v>36</v>
      </c>
      <c r="I18" s="1">
        <v>156</v>
      </c>
    </row>
    <row r="19" spans="2:9" x14ac:dyDescent="0.3">
      <c r="B19" s="1">
        <v>2014</v>
      </c>
      <c r="C19" s="1">
        <v>14</v>
      </c>
      <c r="D19" s="1">
        <v>9</v>
      </c>
      <c r="E19" s="1">
        <v>4</v>
      </c>
      <c r="F19" s="1">
        <v>8</v>
      </c>
      <c r="G19" s="1">
        <v>0</v>
      </c>
      <c r="H19" s="1">
        <v>35</v>
      </c>
      <c r="I19" s="1">
        <v>151</v>
      </c>
    </row>
    <row r="20" spans="2:9" x14ac:dyDescent="0.3">
      <c r="B20" s="20">
        <v>2015</v>
      </c>
      <c r="C20" s="20">
        <v>14</v>
      </c>
      <c r="D20" s="20">
        <v>9</v>
      </c>
      <c r="E20" s="20">
        <v>4</v>
      </c>
      <c r="F20" s="20">
        <v>8</v>
      </c>
      <c r="G20" s="20">
        <v>0</v>
      </c>
      <c r="H20" s="1">
        <v>35</v>
      </c>
      <c r="I20" s="20">
        <v>152</v>
      </c>
    </row>
    <row r="21" spans="2:9" x14ac:dyDescent="0.3">
      <c r="B21" s="1">
        <v>2016</v>
      </c>
      <c r="C21" s="1">
        <v>17</v>
      </c>
      <c r="D21" s="1">
        <v>9</v>
      </c>
      <c r="E21" s="1">
        <v>4</v>
      </c>
      <c r="F21" s="1">
        <v>7</v>
      </c>
      <c r="G21" s="1">
        <v>0</v>
      </c>
      <c r="H21" s="1">
        <v>37</v>
      </c>
      <c r="I21" s="1">
        <v>152</v>
      </c>
    </row>
    <row r="22" spans="2:9" x14ac:dyDescent="0.3">
      <c r="B22" s="1">
        <v>2017</v>
      </c>
      <c r="C22" s="1">
        <v>17</v>
      </c>
      <c r="D22" s="1">
        <v>10</v>
      </c>
      <c r="E22" s="1">
        <v>4</v>
      </c>
      <c r="F22" s="1">
        <v>7</v>
      </c>
      <c r="G22" s="1">
        <v>0</v>
      </c>
      <c r="H22" s="1">
        <v>38</v>
      </c>
      <c r="I22" s="1">
        <v>153</v>
      </c>
    </row>
    <row r="23" spans="2:9" x14ac:dyDescent="0.3">
      <c r="B23" s="1">
        <v>2018</v>
      </c>
      <c r="C23" s="1">
        <v>16</v>
      </c>
      <c r="D23" s="1">
        <v>10</v>
      </c>
      <c r="E23" s="1">
        <v>4</v>
      </c>
      <c r="F23" s="1">
        <v>7</v>
      </c>
      <c r="G23" s="1">
        <v>0</v>
      </c>
      <c r="H23" s="1">
        <v>37</v>
      </c>
      <c r="I23" s="1">
        <v>165</v>
      </c>
    </row>
    <row r="24" spans="2:9" x14ac:dyDescent="0.3">
      <c r="B24" s="1">
        <v>2019</v>
      </c>
      <c r="C24" s="1">
        <v>16</v>
      </c>
      <c r="D24" s="1">
        <v>10</v>
      </c>
      <c r="E24" s="1">
        <v>4</v>
      </c>
      <c r="F24" s="1">
        <v>7</v>
      </c>
      <c r="G24" s="1">
        <v>1</v>
      </c>
      <c r="H24" s="1">
        <v>38</v>
      </c>
      <c r="I24" s="1">
        <v>174</v>
      </c>
    </row>
    <row r="25" spans="2:9" x14ac:dyDescent="0.3">
      <c r="B25" s="1">
        <v>2020</v>
      </c>
      <c r="C25" s="1">
        <v>16</v>
      </c>
      <c r="D25" s="1">
        <v>10</v>
      </c>
      <c r="E25" s="1">
        <v>4</v>
      </c>
      <c r="F25" s="1">
        <v>7</v>
      </c>
      <c r="G25" s="1">
        <v>1</v>
      </c>
      <c r="H25" s="1">
        <v>38</v>
      </c>
      <c r="I25" s="1">
        <v>173</v>
      </c>
    </row>
    <row r="26" spans="2:9" x14ac:dyDescent="0.3">
      <c r="B26" s="1">
        <v>2021</v>
      </c>
      <c r="C26" s="1">
        <v>15</v>
      </c>
      <c r="D26" s="1">
        <v>10</v>
      </c>
      <c r="E26" s="1">
        <v>4</v>
      </c>
      <c r="F26" s="1">
        <v>7</v>
      </c>
      <c r="G26" s="1">
        <v>1</v>
      </c>
      <c r="H26" s="1">
        <v>37</v>
      </c>
      <c r="I26" s="1">
        <v>170</v>
      </c>
    </row>
    <row r="27" spans="2:9" x14ac:dyDescent="0.3">
      <c r="B27" s="47"/>
      <c r="C27" s="47"/>
      <c r="D27" s="47"/>
      <c r="E27" s="47"/>
      <c r="F27" s="47"/>
      <c r="G27" s="47"/>
      <c r="H27" s="47"/>
      <c r="I27" s="47"/>
    </row>
    <row r="28" spans="2:9" x14ac:dyDescent="0.3">
      <c r="B28" s="75" t="s">
        <v>119</v>
      </c>
      <c r="C28" s="75"/>
      <c r="D28" s="75"/>
      <c r="E28" s="75"/>
      <c r="F28" s="75"/>
      <c r="G28" s="75"/>
      <c r="H28" s="75"/>
      <c r="I28" s="75"/>
    </row>
    <row r="29" spans="2:9" x14ac:dyDescent="0.3">
      <c r="B29" s="75" t="s">
        <v>114</v>
      </c>
      <c r="C29" s="75"/>
      <c r="D29" s="75"/>
      <c r="E29" s="75"/>
      <c r="F29" s="75"/>
      <c r="G29" s="75"/>
      <c r="H29" s="75"/>
      <c r="I29" s="75"/>
    </row>
  </sheetData>
  <mergeCells count="4">
    <mergeCell ref="B3:B4"/>
    <mergeCell ref="B2:I2"/>
    <mergeCell ref="B28:I28"/>
    <mergeCell ref="B29:I2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13151-B4EE-4ECA-B292-DD42ABFF3F90}">
  <dimension ref="B2:BJ30"/>
  <sheetViews>
    <sheetView zoomScale="70" zoomScaleNormal="70" workbookViewId="0">
      <selection activeCell="K23" sqref="K23"/>
    </sheetView>
  </sheetViews>
  <sheetFormatPr baseColWidth="10" defaultRowHeight="14.4" x14ac:dyDescent="0.3"/>
  <cols>
    <col min="1" max="1" width="3.21875" customWidth="1"/>
    <col min="2" max="2" width="13.21875" bestFit="1" customWidth="1"/>
    <col min="3" max="52" width="9.77734375" customWidth="1"/>
  </cols>
  <sheetData>
    <row r="2" spans="2:62" ht="15.6" x14ac:dyDescent="0.3">
      <c r="B2" s="80" t="s">
        <v>117</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row>
    <row r="3" spans="2:62" x14ac:dyDescent="0.3">
      <c r="B3" s="60" t="s">
        <v>16</v>
      </c>
      <c r="C3" s="82" t="s">
        <v>0</v>
      </c>
      <c r="D3" s="82"/>
      <c r="E3" s="82"/>
      <c r="F3" s="82"/>
      <c r="G3" s="82"/>
      <c r="H3" s="82"/>
      <c r="I3" s="82"/>
      <c r="J3" s="82"/>
      <c r="K3" s="82"/>
      <c r="L3" s="82"/>
      <c r="M3" s="56" t="s">
        <v>1</v>
      </c>
      <c r="N3" s="56"/>
      <c r="O3" s="56"/>
      <c r="P3" s="56"/>
      <c r="Q3" s="56"/>
      <c r="R3" s="56"/>
      <c r="S3" s="56"/>
      <c r="T3" s="56"/>
      <c r="U3" s="56"/>
      <c r="V3" s="56"/>
      <c r="W3" s="82" t="s">
        <v>2</v>
      </c>
      <c r="X3" s="82"/>
      <c r="Y3" s="82"/>
      <c r="Z3" s="82"/>
      <c r="AA3" s="82"/>
      <c r="AB3" s="82"/>
      <c r="AC3" s="82"/>
      <c r="AD3" s="82"/>
      <c r="AE3" s="82"/>
      <c r="AF3" s="82"/>
      <c r="AG3" s="56" t="s">
        <v>3</v>
      </c>
      <c r="AH3" s="56"/>
      <c r="AI3" s="56"/>
      <c r="AJ3" s="56"/>
      <c r="AK3" s="56"/>
      <c r="AL3" s="56"/>
      <c r="AM3" s="56"/>
      <c r="AN3" s="56"/>
      <c r="AO3" s="56"/>
      <c r="AP3" s="56"/>
      <c r="AQ3" s="82" t="s">
        <v>4</v>
      </c>
      <c r="AR3" s="82"/>
      <c r="AS3" s="82"/>
      <c r="AT3" s="82"/>
      <c r="AU3" s="82"/>
      <c r="AV3" s="82"/>
      <c r="AW3" s="82"/>
      <c r="AX3" s="82"/>
      <c r="AY3" s="82"/>
      <c r="AZ3" s="82"/>
      <c r="BA3" s="81" t="s">
        <v>82</v>
      </c>
      <c r="BB3" s="81"/>
      <c r="BC3" s="81"/>
      <c r="BD3" s="81"/>
      <c r="BE3" s="81"/>
      <c r="BF3" s="81"/>
      <c r="BG3" s="81"/>
      <c r="BH3" s="81"/>
      <c r="BI3" s="81"/>
      <c r="BJ3" s="81"/>
    </row>
    <row r="4" spans="2:62" s="15" customFormat="1" ht="43.2" x14ac:dyDescent="0.3">
      <c r="B4" s="60"/>
      <c r="C4" s="17" t="s">
        <v>11</v>
      </c>
      <c r="D4" s="17" t="s">
        <v>73</v>
      </c>
      <c r="E4" s="17" t="s">
        <v>74</v>
      </c>
      <c r="F4" s="17" t="s">
        <v>75</v>
      </c>
      <c r="G4" s="17" t="s">
        <v>9</v>
      </c>
      <c r="H4" s="17" t="s">
        <v>76</v>
      </c>
      <c r="I4" s="17" t="s">
        <v>77</v>
      </c>
      <c r="J4" s="17" t="s">
        <v>79</v>
      </c>
      <c r="K4" s="17" t="s">
        <v>80</v>
      </c>
      <c r="L4" s="17" t="s">
        <v>78</v>
      </c>
      <c r="M4" s="14" t="s">
        <v>11</v>
      </c>
      <c r="N4" s="14" t="s">
        <v>73</v>
      </c>
      <c r="O4" s="14" t="s">
        <v>74</v>
      </c>
      <c r="P4" s="14" t="s">
        <v>75</v>
      </c>
      <c r="Q4" s="14" t="s">
        <v>9</v>
      </c>
      <c r="R4" s="14" t="s">
        <v>76</v>
      </c>
      <c r="S4" s="14" t="s">
        <v>77</v>
      </c>
      <c r="T4" s="14" t="s">
        <v>79</v>
      </c>
      <c r="U4" s="14" t="s">
        <v>80</v>
      </c>
      <c r="V4" s="14" t="s">
        <v>78</v>
      </c>
      <c r="W4" s="17" t="s">
        <v>11</v>
      </c>
      <c r="X4" s="17" t="s">
        <v>73</v>
      </c>
      <c r="Y4" s="17" t="s">
        <v>74</v>
      </c>
      <c r="Z4" s="17" t="s">
        <v>75</v>
      </c>
      <c r="AA4" s="17" t="s">
        <v>9</v>
      </c>
      <c r="AB4" s="17" t="s">
        <v>76</v>
      </c>
      <c r="AC4" s="17" t="s">
        <v>77</v>
      </c>
      <c r="AD4" s="17" t="s">
        <v>79</v>
      </c>
      <c r="AE4" s="17" t="s">
        <v>80</v>
      </c>
      <c r="AF4" s="17" t="s">
        <v>78</v>
      </c>
      <c r="AG4" s="14" t="s">
        <v>11</v>
      </c>
      <c r="AH4" s="14" t="s">
        <v>73</v>
      </c>
      <c r="AI4" s="14" t="s">
        <v>74</v>
      </c>
      <c r="AJ4" s="14" t="s">
        <v>75</v>
      </c>
      <c r="AK4" s="14" t="s">
        <v>9</v>
      </c>
      <c r="AL4" s="14" t="s">
        <v>76</v>
      </c>
      <c r="AM4" s="14" t="s">
        <v>77</v>
      </c>
      <c r="AN4" s="14" t="s">
        <v>79</v>
      </c>
      <c r="AO4" s="14" t="s">
        <v>80</v>
      </c>
      <c r="AP4" s="14" t="s">
        <v>78</v>
      </c>
      <c r="AQ4" s="17" t="s">
        <v>11</v>
      </c>
      <c r="AR4" s="17" t="s">
        <v>73</v>
      </c>
      <c r="AS4" s="17" t="s">
        <v>74</v>
      </c>
      <c r="AT4" s="17" t="s">
        <v>75</v>
      </c>
      <c r="AU4" s="17" t="s">
        <v>9</v>
      </c>
      <c r="AV4" s="17" t="s">
        <v>76</v>
      </c>
      <c r="AW4" s="17" t="s">
        <v>77</v>
      </c>
      <c r="AX4" s="17" t="s">
        <v>79</v>
      </c>
      <c r="AY4" s="17" t="s">
        <v>80</v>
      </c>
      <c r="AZ4" s="17" t="s">
        <v>78</v>
      </c>
      <c r="BA4" s="21" t="s">
        <v>11</v>
      </c>
      <c r="BB4" s="21" t="s">
        <v>73</v>
      </c>
      <c r="BC4" s="21" t="s">
        <v>74</v>
      </c>
      <c r="BD4" s="21" t="s">
        <v>75</v>
      </c>
      <c r="BE4" s="21" t="s">
        <v>9</v>
      </c>
      <c r="BF4" s="21" t="s">
        <v>76</v>
      </c>
      <c r="BG4" s="21" t="s">
        <v>77</v>
      </c>
      <c r="BH4" s="21" t="s">
        <v>79</v>
      </c>
      <c r="BI4" s="21" t="s">
        <v>80</v>
      </c>
      <c r="BJ4" s="21" t="s">
        <v>78</v>
      </c>
    </row>
    <row r="5" spans="2:62" x14ac:dyDescent="0.3">
      <c r="B5" s="1">
        <v>2000</v>
      </c>
      <c r="C5" s="18" t="s">
        <v>72</v>
      </c>
      <c r="D5" s="18" t="s">
        <v>72</v>
      </c>
      <c r="E5" s="18" t="s">
        <v>72</v>
      </c>
      <c r="F5" s="18" t="s">
        <v>72</v>
      </c>
      <c r="G5" s="18" t="s">
        <v>72</v>
      </c>
      <c r="H5" s="18" t="s">
        <v>72</v>
      </c>
      <c r="I5" s="18" t="s">
        <v>72</v>
      </c>
      <c r="J5" s="18" t="s">
        <v>72</v>
      </c>
      <c r="K5" s="18" t="s">
        <v>72</v>
      </c>
      <c r="L5" s="18" t="s">
        <v>72</v>
      </c>
      <c r="M5" s="7" t="s">
        <v>72</v>
      </c>
      <c r="N5" s="7" t="s">
        <v>72</v>
      </c>
      <c r="O5" s="7" t="s">
        <v>72</v>
      </c>
      <c r="P5" s="7" t="s">
        <v>72</v>
      </c>
      <c r="Q5" s="7" t="s">
        <v>72</v>
      </c>
      <c r="R5" s="7" t="s">
        <v>72</v>
      </c>
      <c r="S5" s="7" t="s">
        <v>72</v>
      </c>
      <c r="T5" s="7" t="s">
        <v>72</v>
      </c>
      <c r="U5" s="7" t="s">
        <v>72</v>
      </c>
      <c r="V5" s="7" t="s">
        <v>72</v>
      </c>
      <c r="W5" s="18" t="s">
        <v>72</v>
      </c>
      <c r="X5" s="18" t="s">
        <v>72</v>
      </c>
      <c r="Y5" s="18" t="s">
        <v>72</v>
      </c>
      <c r="Z5" s="18" t="s">
        <v>72</v>
      </c>
      <c r="AA5" s="18" t="s">
        <v>72</v>
      </c>
      <c r="AB5" s="18" t="s">
        <v>72</v>
      </c>
      <c r="AC5" s="18" t="s">
        <v>72</v>
      </c>
      <c r="AD5" s="18" t="s">
        <v>72</v>
      </c>
      <c r="AE5" s="18" t="s">
        <v>72</v>
      </c>
      <c r="AF5" s="18" t="s">
        <v>72</v>
      </c>
      <c r="AG5" s="7" t="s">
        <v>72</v>
      </c>
      <c r="AH5" s="7" t="s">
        <v>72</v>
      </c>
      <c r="AI5" s="7" t="s">
        <v>72</v>
      </c>
      <c r="AJ5" s="7" t="s">
        <v>72</v>
      </c>
      <c r="AK5" s="7" t="s">
        <v>72</v>
      </c>
      <c r="AL5" s="7" t="s">
        <v>72</v>
      </c>
      <c r="AM5" s="7" t="s">
        <v>72</v>
      </c>
      <c r="AN5" s="7" t="s">
        <v>72</v>
      </c>
      <c r="AO5" s="7" t="s">
        <v>72</v>
      </c>
      <c r="AP5" s="7" t="s">
        <v>72</v>
      </c>
      <c r="AQ5" s="18" t="s">
        <v>72</v>
      </c>
      <c r="AR5" s="18" t="s">
        <v>72</v>
      </c>
      <c r="AS5" s="18" t="s">
        <v>72</v>
      </c>
      <c r="AT5" s="18" t="s">
        <v>72</v>
      </c>
      <c r="AU5" s="18" t="s">
        <v>72</v>
      </c>
      <c r="AV5" s="18" t="s">
        <v>72</v>
      </c>
      <c r="AW5" s="18" t="s">
        <v>72</v>
      </c>
      <c r="AX5" s="18" t="s">
        <v>72</v>
      </c>
      <c r="AY5" s="18" t="s">
        <v>72</v>
      </c>
      <c r="AZ5" s="18" t="s">
        <v>72</v>
      </c>
      <c r="BA5" s="22" t="s">
        <v>72</v>
      </c>
      <c r="BB5" s="22" t="s">
        <v>72</v>
      </c>
      <c r="BC5" s="22" t="s">
        <v>72</v>
      </c>
      <c r="BD5" s="22" t="s">
        <v>72</v>
      </c>
      <c r="BE5" s="22" t="s">
        <v>72</v>
      </c>
      <c r="BF5" s="22" t="s">
        <v>72</v>
      </c>
      <c r="BG5" s="22" t="s">
        <v>72</v>
      </c>
      <c r="BH5" s="22" t="s">
        <v>72</v>
      </c>
      <c r="BI5" s="22" t="s">
        <v>72</v>
      </c>
      <c r="BJ5" s="22" t="s">
        <v>72</v>
      </c>
    </row>
    <row r="6" spans="2:62" x14ac:dyDescent="0.3">
      <c r="B6" s="1">
        <v>2001</v>
      </c>
      <c r="C6" s="18" t="s">
        <v>72</v>
      </c>
      <c r="D6" s="18" t="s">
        <v>72</v>
      </c>
      <c r="E6" s="18" t="s">
        <v>72</v>
      </c>
      <c r="F6" s="18" t="s">
        <v>72</v>
      </c>
      <c r="G6" s="18" t="s">
        <v>72</v>
      </c>
      <c r="H6" s="18" t="s">
        <v>72</v>
      </c>
      <c r="I6" s="18" t="s">
        <v>72</v>
      </c>
      <c r="J6" s="18" t="s">
        <v>72</v>
      </c>
      <c r="K6" s="18" t="s">
        <v>72</v>
      </c>
      <c r="L6" s="18" t="s">
        <v>72</v>
      </c>
      <c r="M6" s="7" t="s">
        <v>72</v>
      </c>
      <c r="N6" s="7" t="s">
        <v>72</v>
      </c>
      <c r="O6" s="7" t="s">
        <v>72</v>
      </c>
      <c r="P6" s="7" t="s">
        <v>72</v>
      </c>
      <c r="Q6" s="7" t="s">
        <v>72</v>
      </c>
      <c r="R6" s="7" t="s">
        <v>72</v>
      </c>
      <c r="S6" s="7" t="s">
        <v>72</v>
      </c>
      <c r="T6" s="7" t="s">
        <v>72</v>
      </c>
      <c r="U6" s="7" t="s">
        <v>72</v>
      </c>
      <c r="V6" s="7" t="s">
        <v>72</v>
      </c>
      <c r="W6" s="18" t="s">
        <v>72</v>
      </c>
      <c r="X6" s="18" t="s">
        <v>72</v>
      </c>
      <c r="Y6" s="18" t="s">
        <v>72</v>
      </c>
      <c r="Z6" s="18" t="s">
        <v>72</v>
      </c>
      <c r="AA6" s="18" t="s">
        <v>72</v>
      </c>
      <c r="AB6" s="18" t="s">
        <v>72</v>
      </c>
      <c r="AC6" s="18" t="s">
        <v>72</v>
      </c>
      <c r="AD6" s="18" t="s">
        <v>72</v>
      </c>
      <c r="AE6" s="18" t="s">
        <v>72</v>
      </c>
      <c r="AF6" s="18" t="s">
        <v>72</v>
      </c>
      <c r="AG6" s="7" t="s">
        <v>72</v>
      </c>
      <c r="AH6" s="7" t="s">
        <v>72</v>
      </c>
      <c r="AI6" s="7" t="s">
        <v>72</v>
      </c>
      <c r="AJ6" s="7" t="s">
        <v>72</v>
      </c>
      <c r="AK6" s="7" t="s">
        <v>72</v>
      </c>
      <c r="AL6" s="7" t="s">
        <v>72</v>
      </c>
      <c r="AM6" s="7" t="s">
        <v>72</v>
      </c>
      <c r="AN6" s="7" t="s">
        <v>72</v>
      </c>
      <c r="AO6" s="7" t="s">
        <v>72</v>
      </c>
      <c r="AP6" s="7" t="s">
        <v>72</v>
      </c>
      <c r="AQ6" s="18" t="s">
        <v>72</v>
      </c>
      <c r="AR6" s="18" t="s">
        <v>72</v>
      </c>
      <c r="AS6" s="18" t="s">
        <v>72</v>
      </c>
      <c r="AT6" s="18" t="s">
        <v>72</v>
      </c>
      <c r="AU6" s="18" t="s">
        <v>72</v>
      </c>
      <c r="AV6" s="18" t="s">
        <v>72</v>
      </c>
      <c r="AW6" s="18" t="s">
        <v>72</v>
      </c>
      <c r="AX6" s="18" t="s">
        <v>72</v>
      </c>
      <c r="AY6" s="18" t="s">
        <v>72</v>
      </c>
      <c r="AZ6" s="18" t="s">
        <v>72</v>
      </c>
      <c r="BA6" s="22" t="s">
        <v>72</v>
      </c>
      <c r="BB6" s="22" t="s">
        <v>72</v>
      </c>
      <c r="BC6" s="22" t="s">
        <v>72</v>
      </c>
      <c r="BD6" s="22" t="s">
        <v>72</v>
      </c>
      <c r="BE6" s="22" t="s">
        <v>72</v>
      </c>
      <c r="BF6" s="22" t="s">
        <v>72</v>
      </c>
      <c r="BG6" s="22" t="s">
        <v>72</v>
      </c>
      <c r="BH6" s="22" t="s">
        <v>72</v>
      </c>
      <c r="BI6" s="22" t="s">
        <v>72</v>
      </c>
      <c r="BJ6" s="22" t="s">
        <v>72</v>
      </c>
    </row>
    <row r="7" spans="2:62" x14ac:dyDescent="0.3">
      <c r="B7" s="1">
        <v>2002</v>
      </c>
      <c r="C7" s="18" t="s">
        <v>72</v>
      </c>
      <c r="D7" s="18" t="s">
        <v>72</v>
      </c>
      <c r="E7" s="18" t="s">
        <v>72</v>
      </c>
      <c r="F7" s="18" t="s">
        <v>72</v>
      </c>
      <c r="G7" s="18" t="s">
        <v>72</v>
      </c>
      <c r="H7" s="18" t="s">
        <v>72</v>
      </c>
      <c r="I7" s="18" t="s">
        <v>72</v>
      </c>
      <c r="J7" s="18" t="s">
        <v>72</v>
      </c>
      <c r="K7" s="18" t="s">
        <v>72</v>
      </c>
      <c r="L7" s="18" t="s">
        <v>72</v>
      </c>
      <c r="M7" s="7" t="s">
        <v>72</v>
      </c>
      <c r="N7" s="7" t="s">
        <v>72</v>
      </c>
      <c r="O7" s="7" t="s">
        <v>72</v>
      </c>
      <c r="P7" s="7" t="s">
        <v>72</v>
      </c>
      <c r="Q7" s="7" t="s">
        <v>72</v>
      </c>
      <c r="R7" s="7" t="s">
        <v>72</v>
      </c>
      <c r="S7" s="7" t="s">
        <v>72</v>
      </c>
      <c r="T7" s="7" t="s">
        <v>72</v>
      </c>
      <c r="U7" s="7" t="s">
        <v>72</v>
      </c>
      <c r="V7" s="7" t="s">
        <v>72</v>
      </c>
      <c r="W7" s="18" t="s">
        <v>72</v>
      </c>
      <c r="X7" s="18" t="s">
        <v>72</v>
      </c>
      <c r="Y7" s="18" t="s">
        <v>72</v>
      </c>
      <c r="Z7" s="18" t="s">
        <v>72</v>
      </c>
      <c r="AA7" s="18" t="s">
        <v>72</v>
      </c>
      <c r="AB7" s="18" t="s">
        <v>72</v>
      </c>
      <c r="AC7" s="18" t="s">
        <v>72</v>
      </c>
      <c r="AD7" s="18" t="s">
        <v>72</v>
      </c>
      <c r="AE7" s="18" t="s">
        <v>72</v>
      </c>
      <c r="AF7" s="18" t="s">
        <v>72</v>
      </c>
      <c r="AG7" s="7" t="s">
        <v>72</v>
      </c>
      <c r="AH7" s="7" t="s">
        <v>72</v>
      </c>
      <c r="AI7" s="7" t="s">
        <v>72</v>
      </c>
      <c r="AJ7" s="7" t="s">
        <v>72</v>
      </c>
      <c r="AK7" s="7" t="s">
        <v>72</v>
      </c>
      <c r="AL7" s="7" t="s">
        <v>72</v>
      </c>
      <c r="AM7" s="7" t="s">
        <v>72</v>
      </c>
      <c r="AN7" s="7" t="s">
        <v>72</v>
      </c>
      <c r="AO7" s="7" t="s">
        <v>72</v>
      </c>
      <c r="AP7" s="7" t="s">
        <v>72</v>
      </c>
      <c r="AQ7" s="18" t="s">
        <v>72</v>
      </c>
      <c r="AR7" s="18" t="s">
        <v>72</v>
      </c>
      <c r="AS7" s="18" t="s">
        <v>72</v>
      </c>
      <c r="AT7" s="18" t="s">
        <v>72</v>
      </c>
      <c r="AU7" s="18" t="s">
        <v>72</v>
      </c>
      <c r="AV7" s="18" t="s">
        <v>72</v>
      </c>
      <c r="AW7" s="18" t="s">
        <v>72</v>
      </c>
      <c r="AX7" s="18" t="s">
        <v>72</v>
      </c>
      <c r="AY7" s="18" t="s">
        <v>72</v>
      </c>
      <c r="AZ7" s="18" t="s">
        <v>72</v>
      </c>
      <c r="BA7" s="22" t="s">
        <v>72</v>
      </c>
      <c r="BB7" s="22" t="s">
        <v>72</v>
      </c>
      <c r="BC7" s="22" t="s">
        <v>72</v>
      </c>
      <c r="BD7" s="22" t="s">
        <v>72</v>
      </c>
      <c r="BE7" s="22" t="s">
        <v>72</v>
      </c>
      <c r="BF7" s="22" t="s">
        <v>72</v>
      </c>
      <c r="BG7" s="22" t="s">
        <v>72</v>
      </c>
      <c r="BH7" s="22" t="s">
        <v>72</v>
      </c>
      <c r="BI7" s="22" t="s">
        <v>72</v>
      </c>
      <c r="BJ7" s="22" t="s">
        <v>72</v>
      </c>
    </row>
    <row r="8" spans="2:62" x14ac:dyDescent="0.3">
      <c r="B8" s="1">
        <v>2003</v>
      </c>
      <c r="C8" s="18" t="s">
        <v>72</v>
      </c>
      <c r="D8" s="18" t="s">
        <v>72</v>
      </c>
      <c r="E8" s="18" t="s">
        <v>72</v>
      </c>
      <c r="F8" s="18" t="s">
        <v>72</v>
      </c>
      <c r="G8" s="18" t="s">
        <v>72</v>
      </c>
      <c r="H8" s="18" t="s">
        <v>72</v>
      </c>
      <c r="I8" s="18" t="s">
        <v>72</v>
      </c>
      <c r="J8" s="18" t="s">
        <v>72</v>
      </c>
      <c r="K8" s="18" t="s">
        <v>72</v>
      </c>
      <c r="L8" s="18" t="s">
        <v>72</v>
      </c>
      <c r="M8" s="7" t="s">
        <v>72</v>
      </c>
      <c r="N8" s="7" t="s">
        <v>72</v>
      </c>
      <c r="O8" s="7" t="s">
        <v>72</v>
      </c>
      <c r="P8" s="7" t="s">
        <v>72</v>
      </c>
      <c r="Q8" s="7" t="s">
        <v>72</v>
      </c>
      <c r="R8" s="7" t="s">
        <v>72</v>
      </c>
      <c r="S8" s="7" t="s">
        <v>72</v>
      </c>
      <c r="T8" s="7" t="s">
        <v>72</v>
      </c>
      <c r="U8" s="7" t="s">
        <v>72</v>
      </c>
      <c r="V8" s="7" t="s">
        <v>72</v>
      </c>
      <c r="W8" s="18" t="s">
        <v>72</v>
      </c>
      <c r="X8" s="18" t="s">
        <v>72</v>
      </c>
      <c r="Y8" s="18" t="s">
        <v>72</v>
      </c>
      <c r="Z8" s="18" t="s">
        <v>72</v>
      </c>
      <c r="AA8" s="18" t="s">
        <v>72</v>
      </c>
      <c r="AB8" s="18" t="s">
        <v>72</v>
      </c>
      <c r="AC8" s="18" t="s">
        <v>72</v>
      </c>
      <c r="AD8" s="18" t="s">
        <v>72</v>
      </c>
      <c r="AE8" s="18" t="s">
        <v>72</v>
      </c>
      <c r="AF8" s="18" t="s">
        <v>72</v>
      </c>
      <c r="AG8" s="7" t="s">
        <v>72</v>
      </c>
      <c r="AH8" s="7" t="s">
        <v>72</v>
      </c>
      <c r="AI8" s="7" t="s">
        <v>72</v>
      </c>
      <c r="AJ8" s="7" t="s">
        <v>72</v>
      </c>
      <c r="AK8" s="7" t="s">
        <v>72</v>
      </c>
      <c r="AL8" s="7" t="s">
        <v>72</v>
      </c>
      <c r="AM8" s="7" t="s">
        <v>72</v>
      </c>
      <c r="AN8" s="7" t="s">
        <v>72</v>
      </c>
      <c r="AO8" s="7" t="s">
        <v>72</v>
      </c>
      <c r="AP8" s="7" t="s">
        <v>72</v>
      </c>
      <c r="AQ8" s="18" t="s">
        <v>72</v>
      </c>
      <c r="AR8" s="18" t="s">
        <v>72</v>
      </c>
      <c r="AS8" s="18" t="s">
        <v>72</v>
      </c>
      <c r="AT8" s="18" t="s">
        <v>72</v>
      </c>
      <c r="AU8" s="18" t="s">
        <v>72</v>
      </c>
      <c r="AV8" s="18" t="s">
        <v>72</v>
      </c>
      <c r="AW8" s="18" t="s">
        <v>72</v>
      </c>
      <c r="AX8" s="18" t="s">
        <v>72</v>
      </c>
      <c r="AY8" s="18" t="s">
        <v>72</v>
      </c>
      <c r="AZ8" s="18" t="s">
        <v>72</v>
      </c>
      <c r="BA8" s="22" t="s">
        <v>72</v>
      </c>
      <c r="BB8" s="22" t="s">
        <v>72</v>
      </c>
      <c r="BC8" s="22" t="s">
        <v>72</v>
      </c>
      <c r="BD8" s="22" t="s">
        <v>72</v>
      </c>
      <c r="BE8" s="22" t="s">
        <v>72</v>
      </c>
      <c r="BF8" s="22" t="s">
        <v>72</v>
      </c>
      <c r="BG8" s="22" t="s">
        <v>72</v>
      </c>
      <c r="BH8" s="22" t="s">
        <v>72</v>
      </c>
      <c r="BI8" s="22" t="s">
        <v>72</v>
      </c>
      <c r="BJ8" s="22" t="s">
        <v>72</v>
      </c>
    </row>
    <row r="9" spans="2:62" x14ac:dyDescent="0.3">
      <c r="B9" s="1">
        <v>2004</v>
      </c>
      <c r="C9" s="18" t="s">
        <v>72</v>
      </c>
      <c r="D9" s="18" t="s">
        <v>72</v>
      </c>
      <c r="E9" s="18" t="s">
        <v>72</v>
      </c>
      <c r="F9" s="18" t="s">
        <v>72</v>
      </c>
      <c r="G9" s="18" t="s">
        <v>72</v>
      </c>
      <c r="H9" s="18" t="s">
        <v>72</v>
      </c>
      <c r="I9" s="18" t="s">
        <v>72</v>
      </c>
      <c r="J9" s="18" t="s">
        <v>72</v>
      </c>
      <c r="K9" s="18" t="s">
        <v>72</v>
      </c>
      <c r="L9" s="18" t="s">
        <v>72</v>
      </c>
      <c r="M9" s="7" t="s">
        <v>72</v>
      </c>
      <c r="N9" s="7" t="s">
        <v>72</v>
      </c>
      <c r="O9" s="7" t="s">
        <v>72</v>
      </c>
      <c r="P9" s="7" t="s">
        <v>72</v>
      </c>
      <c r="Q9" s="7" t="s">
        <v>72</v>
      </c>
      <c r="R9" s="7" t="s">
        <v>72</v>
      </c>
      <c r="S9" s="7" t="s">
        <v>72</v>
      </c>
      <c r="T9" s="7" t="s">
        <v>72</v>
      </c>
      <c r="U9" s="7" t="s">
        <v>72</v>
      </c>
      <c r="V9" s="7" t="s">
        <v>72</v>
      </c>
      <c r="W9" s="18" t="s">
        <v>72</v>
      </c>
      <c r="X9" s="18" t="s">
        <v>72</v>
      </c>
      <c r="Y9" s="18" t="s">
        <v>72</v>
      </c>
      <c r="Z9" s="18" t="s">
        <v>72</v>
      </c>
      <c r="AA9" s="18" t="s">
        <v>72</v>
      </c>
      <c r="AB9" s="18" t="s">
        <v>72</v>
      </c>
      <c r="AC9" s="18" t="s">
        <v>72</v>
      </c>
      <c r="AD9" s="18" t="s">
        <v>72</v>
      </c>
      <c r="AE9" s="18" t="s">
        <v>72</v>
      </c>
      <c r="AF9" s="18" t="s">
        <v>72</v>
      </c>
      <c r="AG9" s="7" t="s">
        <v>72</v>
      </c>
      <c r="AH9" s="7" t="s">
        <v>72</v>
      </c>
      <c r="AI9" s="7" t="s">
        <v>72</v>
      </c>
      <c r="AJ9" s="7" t="s">
        <v>72</v>
      </c>
      <c r="AK9" s="7" t="s">
        <v>72</v>
      </c>
      <c r="AL9" s="7" t="s">
        <v>72</v>
      </c>
      <c r="AM9" s="7" t="s">
        <v>72</v>
      </c>
      <c r="AN9" s="7" t="s">
        <v>72</v>
      </c>
      <c r="AO9" s="7" t="s">
        <v>72</v>
      </c>
      <c r="AP9" s="7" t="s">
        <v>72</v>
      </c>
      <c r="AQ9" s="18" t="s">
        <v>72</v>
      </c>
      <c r="AR9" s="18" t="s">
        <v>72</v>
      </c>
      <c r="AS9" s="18" t="s">
        <v>72</v>
      </c>
      <c r="AT9" s="18" t="s">
        <v>72</v>
      </c>
      <c r="AU9" s="18" t="s">
        <v>72</v>
      </c>
      <c r="AV9" s="18" t="s">
        <v>72</v>
      </c>
      <c r="AW9" s="18" t="s">
        <v>72</v>
      </c>
      <c r="AX9" s="18" t="s">
        <v>72</v>
      </c>
      <c r="AY9" s="18" t="s">
        <v>72</v>
      </c>
      <c r="AZ9" s="18" t="s">
        <v>72</v>
      </c>
      <c r="BA9" s="22" t="s">
        <v>72</v>
      </c>
      <c r="BB9" s="22" t="s">
        <v>72</v>
      </c>
      <c r="BC9" s="22" t="s">
        <v>72</v>
      </c>
      <c r="BD9" s="22" t="s">
        <v>72</v>
      </c>
      <c r="BE9" s="22" t="s">
        <v>72</v>
      </c>
      <c r="BF9" s="22" t="s">
        <v>72</v>
      </c>
      <c r="BG9" s="22" t="s">
        <v>72</v>
      </c>
      <c r="BH9" s="22" t="s">
        <v>72</v>
      </c>
      <c r="BI9" s="22" t="s">
        <v>72</v>
      </c>
      <c r="BJ9" s="22" t="s">
        <v>72</v>
      </c>
    </row>
    <row r="10" spans="2:62" x14ac:dyDescent="0.3">
      <c r="B10" s="1">
        <v>2005</v>
      </c>
      <c r="C10" s="19">
        <v>0</v>
      </c>
      <c r="D10" s="19">
        <v>0</v>
      </c>
      <c r="E10" s="19">
        <v>1</v>
      </c>
      <c r="F10" s="19">
        <v>0</v>
      </c>
      <c r="G10" s="19">
        <v>0</v>
      </c>
      <c r="H10" s="19">
        <v>0</v>
      </c>
      <c r="I10" s="19">
        <v>0</v>
      </c>
      <c r="J10" s="19">
        <v>0</v>
      </c>
      <c r="K10" s="19">
        <v>3</v>
      </c>
      <c r="L10" s="19">
        <v>1</v>
      </c>
      <c r="M10" s="1">
        <v>0</v>
      </c>
      <c r="N10" s="1">
        <v>0</v>
      </c>
      <c r="O10" s="1">
        <v>0</v>
      </c>
      <c r="P10" s="1">
        <v>0</v>
      </c>
      <c r="Q10" s="1">
        <v>2</v>
      </c>
      <c r="R10" s="1">
        <v>0</v>
      </c>
      <c r="S10" s="1">
        <v>0</v>
      </c>
      <c r="T10" s="1">
        <v>0</v>
      </c>
      <c r="U10" s="1">
        <v>1</v>
      </c>
      <c r="V10" s="1">
        <v>2</v>
      </c>
      <c r="W10" s="19">
        <v>1</v>
      </c>
      <c r="X10" s="19">
        <v>0</v>
      </c>
      <c r="Y10" s="19">
        <v>0</v>
      </c>
      <c r="Z10" s="19">
        <v>0</v>
      </c>
      <c r="AA10" s="19">
        <v>0</v>
      </c>
      <c r="AB10" s="19">
        <v>0</v>
      </c>
      <c r="AC10" s="19">
        <v>0</v>
      </c>
      <c r="AD10" s="19">
        <v>0</v>
      </c>
      <c r="AE10" s="19">
        <v>1</v>
      </c>
      <c r="AF10" s="19">
        <v>1</v>
      </c>
      <c r="AG10" s="1">
        <v>0</v>
      </c>
      <c r="AH10" s="1">
        <v>0</v>
      </c>
      <c r="AI10" s="1">
        <v>0</v>
      </c>
      <c r="AJ10" s="1">
        <v>0</v>
      </c>
      <c r="AK10" s="1">
        <v>0</v>
      </c>
      <c r="AL10" s="1">
        <v>0</v>
      </c>
      <c r="AM10" s="1">
        <v>0</v>
      </c>
      <c r="AN10" s="1">
        <v>0</v>
      </c>
      <c r="AO10" s="1">
        <v>2</v>
      </c>
      <c r="AP10" s="1">
        <v>0</v>
      </c>
      <c r="AQ10" s="19">
        <v>0</v>
      </c>
      <c r="AR10" s="19">
        <v>0</v>
      </c>
      <c r="AS10" s="19">
        <v>0</v>
      </c>
      <c r="AT10" s="19">
        <v>0</v>
      </c>
      <c r="AU10" s="19">
        <v>0</v>
      </c>
      <c r="AV10" s="19">
        <v>0</v>
      </c>
      <c r="AW10" s="19">
        <v>0</v>
      </c>
      <c r="AX10" s="19">
        <v>0</v>
      </c>
      <c r="AY10" s="19">
        <v>0</v>
      </c>
      <c r="AZ10" s="19">
        <v>0</v>
      </c>
      <c r="BA10" s="20">
        <v>1</v>
      </c>
      <c r="BB10" s="20">
        <v>0</v>
      </c>
      <c r="BC10" s="20">
        <v>1</v>
      </c>
      <c r="BD10" s="20">
        <v>0</v>
      </c>
      <c r="BE10" s="20">
        <v>2</v>
      </c>
      <c r="BF10" s="20">
        <v>0</v>
      </c>
      <c r="BG10" s="20">
        <v>0</v>
      </c>
      <c r="BH10" s="20">
        <v>0</v>
      </c>
      <c r="BI10" s="20">
        <v>7</v>
      </c>
      <c r="BJ10" s="20">
        <v>4</v>
      </c>
    </row>
    <row r="11" spans="2:62" x14ac:dyDescent="0.3">
      <c r="B11" s="1">
        <v>2006</v>
      </c>
      <c r="C11" s="19">
        <v>6</v>
      </c>
      <c r="D11" s="19">
        <v>0</v>
      </c>
      <c r="E11" s="19">
        <v>3</v>
      </c>
      <c r="F11" s="19">
        <v>0</v>
      </c>
      <c r="G11" s="19">
        <v>3</v>
      </c>
      <c r="H11" s="19">
        <v>0</v>
      </c>
      <c r="I11" s="19">
        <v>0</v>
      </c>
      <c r="J11" s="19">
        <v>0</v>
      </c>
      <c r="K11" s="19">
        <v>4</v>
      </c>
      <c r="L11" s="19">
        <v>11</v>
      </c>
      <c r="M11" s="1">
        <v>0</v>
      </c>
      <c r="N11" s="1">
        <v>0</v>
      </c>
      <c r="O11" s="1">
        <v>0</v>
      </c>
      <c r="P11" s="1">
        <v>2</v>
      </c>
      <c r="Q11" s="1">
        <v>5</v>
      </c>
      <c r="R11" s="1">
        <v>0</v>
      </c>
      <c r="S11" s="1">
        <v>0</v>
      </c>
      <c r="T11" s="1">
        <v>0</v>
      </c>
      <c r="U11" s="1">
        <v>1</v>
      </c>
      <c r="V11" s="1">
        <v>7</v>
      </c>
      <c r="W11" s="19">
        <v>1</v>
      </c>
      <c r="X11" s="19">
        <v>0</v>
      </c>
      <c r="Y11" s="19">
        <v>0</v>
      </c>
      <c r="Z11" s="19">
        <v>1</v>
      </c>
      <c r="AA11" s="19">
        <v>3</v>
      </c>
      <c r="AB11" s="19">
        <v>0</v>
      </c>
      <c r="AC11" s="19">
        <v>0</v>
      </c>
      <c r="AD11" s="19">
        <v>0</v>
      </c>
      <c r="AE11" s="19">
        <v>1</v>
      </c>
      <c r="AF11" s="19">
        <v>4</v>
      </c>
      <c r="AG11" s="1">
        <v>0</v>
      </c>
      <c r="AH11" s="1">
        <v>0</v>
      </c>
      <c r="AI11" s="1">
        <v>2</v>
      </c>
      <c r="AJ11" s="1">
        <v>0</v>
      </c>
      <c r="AK11" s="1">
        <v>3</v>
      </c>
      <c r="AL11" s="1">
        <v>0</v>
      </c>
      <c r="AM11" s="1">
        <v>0</v>
      </c>
      <c r="AN11" s="1">
        <v>0</v>
      </c>
      <c r="AO11" s="1">
        <v>4</v>
      </c>
      <c r="AP11" s="1">
        <v>3</v>
      </c>
      <c r="AQ11" s="19">
        <v>0</v>
      </c>
      <c r="AR11" s="19">
        <v>0</v>
      </c>
      <c r="AS11" s="19">
        <v>0</v>
      </c>
      <c r="AT11" s="19">
        <v>0</v>
      </c>
      <c r="AU11" s="19">
        <v>0</v>
      </c>
      <c r="AV11" s="19">
        <v>0</v>
      </c>
      <c r="AW11" s="19">
        <v>0</v>
      </c>
      <c r="AX11" s="19">
        <v>0</v>
      </c>
      <c r="AY11" s="19">
        <v>0</v>
      </c>
      <c r="AZ11" s="19">
        <v>0</v>
      </c>
      <c r="BA11" s="20">
        <v>7</v>
      </c>
      <c r="BB11" s="20">
        <v>0</v>
      </c>
      <c r="BC11" s="20">
        <v>5</v>
      </c>
      <c r="BD11" s="20">
        <v>3</v>
      </c>
      <c r="BE11" s="20">
        <v>14</v>
      </c>
      <c r="BF11" s="20">
        <v>0</v>
      </c>
      <c r="BG11" s="20">
        <v>0</v>
      </c>
      <c r="BH11" s="20">
        <v>0</v>
      </c>
      <c r="BI11" s="20">
        <v>10</v>
      </c>
      <c r="BJ11" s="20">
        <v>25</v>
      </c>
    </row>
    <row r="12" spans="2:62" x14ac:dyDescent="0.3">
      <c r="B12" s="1">
        <v>2007</v>
      </c>
      <c r="C12" s="19">
        <v>6</v>
      </c>
      <c r="D12" s="19">
        <v>0</v>
      </c>
      <c r="E12" s="19">
        <v>3</v>
      </c>
      <c r="F12" s="19">
        <v>0</v>
      </c>
      <c r="G12" s="19">
        <v>2</v>
      </c>
      <c r="H12" s="19">
        <v>0</v>
      </c>
      <c r="I12" s="19">
        <v>0</v>
      </c>
      <c r="J12" s="19">
        <v>0</v>
      </c>
      <c r="K12" s="19">
        <v>5</v>
      </c>
      <c r="L12" s="19">
        <v>10</v>
      </c>
      <c r="M12" s="1">
        <v>0</v>
      </c>
      <c r="N12" s="1">
        <v>0</v>
      </c>
      <c r="O12" s="1">
        <v>0</v>
      </c>
      <c r="P12" s="1">
        <v>2</v>
      </c>
      <c r="Q12" s="1">
        <v>5</v>
      </c>
      <c r="R12" s="1">
        <v>0</v>
      </c>
      <c r="S12" s="1">
        <v>0</v>
      </c>
      <c r="T12" s="1">
        <v>0</v>
      </c>
      <c r="U12" s="1">
        <v>1</v>
      </c>
      <c r="V12" s="1">
        <v>7</v>
      </c>
      <c r="W12" s="19">
        <v>1</v>
      </c>
      <c r="X12" s="19">
        <v>0</v>
      </c>
      <c r="Y12" s="19">
        <v>0</v>
      </c>
      <c r="Z12" s="19">
        <v>1</v>
      </c>
      <c r="AA12" s="19">
        <v>3</v>
      </c>
      <c r="AB12" s="19">
        <v>0</v>
      </c>
      <c r="AC12" s="19">
        <v>1</v>
      </c>
      <c r="AD12" s="19">
        <v>0</v>
      </c>
      <c r="AE12" s="19">
        <v>1</v>
      </c>
      <c r="AF12" s="19">
        <v>4</v>
      </c>
      <c r="AG12" s="1">
        <v>1</v>
      </c>
      <c r="AH12" s="1">
        <v>0</v>
      </c>
      <c r="AI12" s="1">
        <v>3</v>
      </c>
      <c r="AJ12" s="1">
        <v>0</v>
      </c>
      <c r="AK12" s="1">
        <v>3</v>
      </c>
      <c r="AL12" s="1">
        <v>0</v>
      </c>
      <c r="AM12" s="1">
        <v>0</v>
      </c>
      <c r="AN12" s="1">
        <v>0</v>
      </c>
      <c r="AO12" s="1">
        <v>4</v>
      </c>
      <c r="AP12" s="1">
        <v>4</v>
      </c>
      <c r="AQ12" s="19">
        <v>0</v>
      </c>
      <c r="AR12" s="19">
        <v>0</v>
      </c>
      <c r="AS12" s="19">
        <v>0</v>
      </c>
      <c r="AT12" s="19">
        <v>0</v>
      </c>
      <c r="AU12" s="19">
        <v>0</v>
      </c>
      <c r="AV12" s="19">
        <v>0</v>
      </c>
      <c r="AW12" s="19">
        <v>0</v>
      </c>
      <c r="AX12" s="19">
        <v>0</v>
      </c>
      <c r="AY12" s="19">
        <v>0</v>
      </c>
      <c r="AZ12" s="19">
        <v>0</v>
      </c>
      <c r="BA12" s="20">
        <v>8</v>
      </c>
      <c r="BB12" s="20">
        <v>0</v>
      </c>
      <c r="BC12" s="20">
        <v>6</v>
      </c>
      <c r="BD12" s="20">
        <v>3</v>
      </c>
      <c r="BE12" s="20">
        <v>13</v>
      </c>
      <c r="BF12" s="20">
        <v>0</v>
      </c>
      <c r="BG12" s="20">
        <v>1</v>
      </c>
      <c r="BH12" s="20">
        <v>0</v>
      </c>
      <c r="BI12" s="20">
        <v>11</v>
      </c>
      <c r="BJ12" s="20">
        <v>25</v>
      </c>
    </row>
    <row r="13" spans="2:62" x14ac:dyDescent="0.3">
      <c r="B13" s="1">
        <v>2008</v>
      </c>
      <c r="C13" s="19">
        <v>6</v>
      </c>
      <c r="D13" s="19">
        <v>0</v>
      </c>
      <c r="E13" s="19">
        <v>4</v>
      </c>
      <c r="F13" s="19">
        <v>0</v>
      </c>
      <c r="G13" s="19">
        <v>2</v>
      </c>
      <c r="H13" s="19">
        <v>0</v>
      </c>
      <c r="I13" s="19">
        <v>0</v>
      </c>
      <c r="J13" s="19">
        <v>0</v>
      </c>
      <c r="K13" s="19">
        <v>6</v>
      </c>
      <c r="L13" s="19">
        <v>10</v>
      </c>
      <c r="M13" s="1">
        <v>0</v>
      </c>
      <c r="N13" s="1">
        <v>0</v>
      </c>
      <c r="O13" s="1">
        <v>0</v>
      </c>
      <c r="P13" s="1">
        <v>2</v>
      </c>
      <c r="Q13" s="1">
        <v>5</v>
      </c>
      <c r="R13" s="1">
        <v>0</v>
      </c>
      <c r="S13" s="1">
        <v>0</v>
      </c>
      <c r="T13" s="1">
        <v>0</v>
      </c>
      <c r="U13" s="1">
        <v>2</v>
      </c>
      <c r="V13" s="1">
        <v>7</v>
      </c>
      <c r="W13" s="19">
        <v>1</v>
      </c>
      <c r="X13" s="19">
        <v>0</v>
      </c>
      <c r="Y13" s="19">
        <v>0</v>
      </c>
      <c r="Z13" s="19">
        <v>1</v>
      </c>
      <c r="AA13" s="19">
        <v>3</v>
      </c>
      <c r="AB13" s="19">
        <v>0</v>
      </c>
      <c r="AC13" s="19">
        <v>1</v>
      </c>
      <c r="AD13" s="19">
        <v>0</v>
      </c>
      <c r="AE13" s="19">
        <v>1</v>
      </c>
      <c r="AF13" s="19">
        <v>4</v>
      </c>
      <c r="AG13" s="1">
        <v>1</v>
      </c>
      <c r="AH13" s="1">
        <v>0</v>
      </c>
      <c r="AI13" s="1">
        <v>3</v>
      </c>
      <c r="AJ13" s="1">
        <v>0</v>
      </c>
      <c r="AK13" s="1">
        <v>3</v>
      </c>
      <c r="AL13" s="1">
        <v>0</v>
      </c>
      <c r="AM13" s="1">
        <v>0</v>
      </c>
      <c r="AN13" s="1">
        <v>0</v>
      </c>
      <c r="AO13" s="1">
        <v>4</v>
      </c>
      <c r="AP13" s="1">
        <v>4</v>
      </c>
      <c r="AQ13" s="19">
        <v>0</v>
      </c>
      <c r="AR13" s="19">
        <v>0</v>
      </c>
      <c r="AS13" s="19">
        <v>0</v>
      </c>
      <c r="AT13" s="19">
        <v>0</v>
      </c>
      <c r="AU13" s="19">
        <v>0</v>
      </c>
      <c r="AV13" s="19">
        <v>0</v>
      </c>
      <c r="AW13" s="19">
        <v>0</v>
      </c>
      <c r="AX13" s="19">
        <v>0</v>
      </c>
      <c r="AY13" s="19">
        <v>0</v>
      </c>
      <c r="AZ13" s="19">
        <v>0</v>
      </c>
      <c r="BA13" s="20">
        <v>8</v>
      </c>
      <c r="BB13" s="20">
        <v>0</v>
      </c>
      <c r="BC13" s="20">
        <v>7</v>
      </c>
      <c r="BD13" s="20">
        <v>3</v>
      </c>
      <c r="BE13" s="20">
        <v>13</v>
      </c>
      <c r="BF13" s="20">
        <v>0</v>
      </c>
      <c r="BG13" s="20">
        <v>1</v>
      </c>
      <c r="BH13" s="20">
        <v>0</v>
      </c>
      <c r="BI13" s="20">
        <v>13</v>
      </c>
      <c r="BJ13" s="20">
        <v>25</v>
      </c>
    </row>
    <row r="14" spans="2:62" x14ac:dyDescent="0.3">
      <c r="B14" s="1">
        <v>2009</v>
      </c>
      <c r="C14" s="19">
        <v>4</v>
      </c>
      <c r="D14" s="19">
        <v>0</v>
      </c>
      <c r="E14" s="19">
        <v>4</v>
      </c>
      <c r="F14" s="19">
        <v>0</v>
      </c>
      <c r="G14" s="19">
        <v>3</v>
      </c>
      <c r="H14" s="19">
        <v>0</v>
      </c>
      <c r="I14" s="19">
        <v>0</v>
      </c>
      <c r="J14" s="19">
        <v>0</v>
      </c>
      <c r="K14" s="19">
        <v>4</v>
      </c>
      <c r="L14" s="19">
        <v>8</v>
      </c>
      <c r="M14" s="1">
        <v>0</v>
      </c>
      <c r="N14" s="1">
        <v>0</v>
      </c>
      <c r="O14" s="1">
        <v>0</v>
      </c>
      <c r="P14" s="1">
        <v>2</v>
      </c>
      <c r="Q14" s="1">
        <v>4</v>
      </c>
      <c r="R14" s="1">
        <v>0</v>
      </c>
      <c r="S14" s="1">
        <v>0</v>
      </c>
      <c r="T14" s="1">
        <v>0</v>
      </c>
      <c r="U14" s="1">
        <v>3</v>
      </c>
      <c r="V14" s="1">
        <v>6</v>
      </c>
      <c r="W14" s="19">
        <v>1</v>
      </c>
      <c r="X14" s="19">
        <v>0</v>
      </c>
      <c r="Y14" s="19">
        <v>0</v>
      </c>
      <c r="Z14" s="19">
        <v>1</v>
      </c>
      <c r="AA14" s="19">
        <v>2</v>
      </c>
      <c r="AB14" s="19">
        <v>0</v>
      </c>
      <c r="AC14" s="19">
        <v>1</v>
      </c>
      <c r="AD14" s="19">
        <v>0</v>
      </c>
      <c r="AE14" s="19">
        <v>1</v>
      </c>
      <c r="AF14" s="19">
        <v>4</v>
      </c>
      <c r="AG14" s="1">
        <v>1</v>
      </c>
      <c r="AH14" s="1">
        <v>0</v>
      </c>
      <c r="AI14" s="1">
        <v>2</v>
      </c>
      <c r="AJ14" s="1">
        <v>0</v>
      </c>
      <c r="AK14" s="1">
        <v>1</v>
      </c>
      <c r="AL14" s="1">
        <v>0</v>
      </c>
      <c r="AM14" s="1">
        <v>0</v>
      </c>
      <c r="AN14" s="1">
        <v>0</v>
      </c>
      <c r="AO14" s="1">
        <v>4</v>
      </c>
      <c r="AP14" s="1">
        <v>2</v>
      </c>
      <c r="AQ14" s="19">
        <v>0</v>
      </c>
      <c r="AR14" s="19">
        <v>0</v>
      </c>
      <c r="AS14" s="19">
        <v>0</v>
      </c>
      <c r="AT14" s="19">
        <v>0</v>
      </c>
      <c r="AU14" s="19">
        <v>0</v>
      </c>
      <c r="AV14" s="19">
        <v>0</v>
      </c>
      <c r="AW14" s="19">
        <v>0</v>
      </c>
      <c r="AX14" s="19">
        <v>0</v>
      </c>
      <c r="AY14" s="19">
        <v>0</v>
      </c>
      <c r="AZ14" s="19">
        <v>0</v>
      </c>
      <c r="BA14" s="20">
        <v>6</v>
      </c>
      <c r="BB14" s="20">
        <v>0</v>
      </c>
      <c r="BC14" s="20">
        <v>6</v>
      </c>
      <c r="BD14" s="20">
        <v>3</v>
      </c>
      <c r="BE14" s="20">
        <v>10</v>
      </c>
      <c r="BF14" s="20">
        <v>0</v>
      </c>
      <c r="BG14" s="20">
        <v>1</v>
      </c>
      <c r="BH14" s="20">
        <v>0</v>
      </c>
      <c r="BI14" s="20">
        <v>12</v>
      </c>
      <c r="BJ14" s="20">
        <v>20</v>
      </c>
    </row>
    <row r="15" spans="2:62" x14ac:dyDescent="0.3">
      <c r="B15" s="1">
        <v>2010</v>
      </c>
      <c r="C15" s="19">
        <v>4</v>
      </c>
      <c r="D15" s="19">
        <v>1</v>
      </c>
      <c r="E15" s="19">
        <v>4</v>
      </c>
      <c r="F15" s="19">
        <v>0</v>
      </c>
      <c r="G15" s="19">
        <v>3</v>
      </c>
      <c r="H15" s="19">
        <v>1</v>
      </c>
      <c r="I15" s="19">
        <v>0</v>
      </c>
      <c r="J15" s="19">
        <v>0</v>
      </c>
      <c r="K15" s="19">
        <v>3</v>
      </c>
      <c r="L15" s="19">
        <v>8</v>
      </c>
      <c r="M15" s="1">
        <v>0</v>
      </c>
      <c r="N15" s="1">
        <v>0</v>
      </c>
      <c r="O15" s="1">
        <v>0</v>
      </c>
      <c r="P15" s="1">
        <v>3</v>
      </c>
      <c r="Q15" s="1">
        <v>5</v>
      </c>
      <c r="R15" s="1">
        <v>1</v>
      </c>
      <c r="S15" s="1">
        <v>0</v>
      </c>
      <c r="T15" s="1">
        <v>0</v>
      </c>
      <c r="U15" s="1">
        <v>1</v>
      </c>
      <c r="V15" s="1">
        <v>7</v>
      </c>
      <c r="W15" s="19">
        <v>1</v>
      </c>
      <c r="X15" s="19">
        <v>0</v>
      </c>
      <c r="Y15" s="19">
        <v>0</v>
      </c>
      <c r="Z15" s="19">
        <v>1</v>
      </c>
      <c r="AA15" s="19">
        <v>2</v>
      </c>
      <c r="AB15" s="19">
        <v>0</v>
      </c>
      <c r="AC15" s="19">
        <v>1</v>
      </c>
      <c r="AD15" s="19">
        <v>0</v>
      </c>
      <c r="AE15" s="19">
        <v>1</v>
      </c>
      <c r="AF15" s="19">
        <v>4</v>
      </c>
      <c r="AG15" s="1">
        <v>1</v>
      </c>
      <c r="AH15" s="1">
        <v>1</v>
      </c>
      <c r="AI15" s="1">
        <v>3</v>
      </c>
      <c r="AJ15" s="1">
        <v>0</v>
      </c>
      <c r="AK15" s="1">
        <v>1</v>
      </c>
      <c r="AL15" s="1">
        <v>3</v>
      </c>
      <c r="AM15" s="1">
        <v>0</v>
      </c>
      <c r="AN15" s="1">
        <v>0</v>
      </c>
      <c r="AO15" s="1">
        <v>4</v>
      </c>
      <c r="AP15" s="1">
        <v>4</v>
      </c>
      <c r="AQ15" s="19">
        <v>0</v>
      </c>
      <c r="AR15" s="19">
        <v>0</v>
      </c>
      <c r="AS15" s="19">
        <v>0</v>
      </c>
      <c r="AT15" s="19">
        <v>0</v>
      </c>
      <c r="AU15" s="19">
        <v>0</v>
      </c>
      <c r="AV15" s="19">
        <v>0</v>
      </c>
      <c r="AW15" s="19">
        <v>0</v>
      </c>
      <c r="AX15" s="19">
        <v>0</v>
      </c>
      <c r="AY15" s="19">
        <v>0</v>
      </c>
      <c r="AZ15" s="19">
        <v>0</v>
      </c>
      <c r="BA15" s="20">
        <v>6</v>
      </c>
      <c r="BB15" s="20">
        <v>2</v>
      </c>
      <c r="BC15" s="20">
        <v>7</v>
      </c>
      <c r="BD15" s="20">
        <v>4</v>
      </c>
      <c r="BE15" s="20">
        <v>11</v>
      </c>
      <c r="BF15" s="20">
        <v>5</v>
      </c>
      <c r="BG15" s="20">
        <v>1</v>
      </c>
      <c r="BH15" s="20">
        <v>0</v>
      </c>
      <c r="BI15" s="20">
        <v>9</v>
      </c>
      <c r="BJ15" s="20">
        <v>23</v>
      </c>
    </row>
    <row r="16" spans="2:62" x14ac:dyDescent="0.3">
      <c r="B16" s="1">
        <v>2011</v>
      </c>
      <c r="C16" s="19">
        <v>4</v>
      </c>
      <c r="D16" s="19">
        <v>2</v>
      </c>
      <c r="E16" s="19">
        <v>4</v>
      </c>
      <c r="F16" s="19">
        <v>0</v>
      </c>
      <c r="G16" s="19">
        <v>3</v>
      </c>
      <c r="H16" s="19">
        <v>9</v>
      </c>
      <c r="I16" s="19">
        <v>0</v>
      </c>
      <c r="J16" s="19">
        <v>0</v>
      </c>
      <c r="K16" s="19">
        <v>3</v>
      </c>
      <c r="L16" s="19">
        <v>9</v>
      </c>
      <c r="M16" s="1">
        <v>0</v>
      </c>
      <c r="N16" s="1">
        <v>0</v>
      </c>
      <c r="O16" s="1">
        <v>0</v>
      </c>
      <c r="P16" s="1">
        <v>3</v>
      </c>
      <c r="Q16" s="1">
        <v>5</v>
      </c>
      <c r="R16" s="1">
        <v>1</v>
      </c>
      <c r="S16" s="1">
        <v>0</v>
      </c>
      <c r="T16" s="1">
        <v>0</v>
      </c>
      <c r="U16" s="1">
        <v>1</v>
      </c>
      <c r="V16" s="1">
        <v>8</v>
      </c>
      <c r="W16" s="19">
        <v>1</v>
      </c>
      <c r="X16" s="19">
        <v>0</v>
      </c>
      <c r="Y16" s="19">
        <v>0</v>
      </c>
      <c r="Z16" s="19">
        <v>1</v>
      </c>
      <c r="AA16" s="19">
        <v>2</v>
      </c>
      <c r="AB16" s="19">
        <v>0</v>
      </c>
      <c r="AC16" s="19">
        <v>1</v>
      </c>
      <c r="AD16" s="19">
        <v>0</v>
      </c>
      <c r="AE16" s="19">
        <v>1</v>
      </c>
      <c r="AF16" s="19">
        <v>4</v>
      </c>
      <c r="AG16" s="1">
        <v>1</v>
      </c>
      <c r="AH16" s="1">
        <v>1</v>
      </c>
      <c r="AI16" s="1">
        <v>3</v>
      </c>
      <c r="AJ16" s="1">
        <v>0</v>
      </c>
      <c r="AK16" s="1">
        <v>1</v>
      </c>
      <c r="AL16" s="1">
        <v>4</v>
      </c>
      <c r="AM16" s="1">
        <v>0</v>
      </c>
      <c r="AN16" s="1">
        <v>0</v>
      </c>
      <c r="AO16" s="1">
        <v>3</v>
      </c>
      <c r="AP16" s="1">
        <v>4</v>
      </c>
      <c r="AQ16" s="19">
        <v>0</v>
      </c>
      <c r="AR16" s="19">
        <v>0</v>
      </c>
      <c r="AS16" s="19">
        <v>0</v>
      </c>
      <c r="AT16" s="19">
        <v>0</v>
      </c>
      <c r="AU16" s="19">
        <v>0</v>
      </c>
      <c r="AV16" s="19">
        <v>0</v>
      </c>
      <c r="AW16" s="19">
        <v>0</v>
      </c>
      <c r="AX16" s="19">
        <v>0</v>
      </c>
      <c r="AY16" s="19">
        <v>0</v>
      </c>
      <c r="AZ16" s="19">
        <v>0</v>
      </c>
      <c r="BA16" s="20">
        <v>6</v>
      </c>
      <c r="BB16" s="20">
        <v>3</v>
      </c>
      <c r="BC16" s="20">
        <v>7</v>
      </c>
      <c r="BD16" s="20">
        <v>4</v>
      </c>
      <c r="BE16" s="20">
        <v>11</v>
      </c>
      <c r="BF16" s="20">
        <v>14</v>
      </c>
      <c r="BG16" s="20">
        <v>1</v>
      </c>
      <c r="BH16" s="20">
        <v>0</v>
      </c>
      <c r="BI16" s="20">
        <v>8</v>
      </c>
      <c r="BJ16" s="20">
        <v>25</v>
      </c>
    </row>
    <row r="17" spans="2:62" x14ac:dyDescent="0.3">
      <c r="B17" s="1">
        <v>2012</v>
      </c>
      <c r="C17" s="19">
        <v>4</v>
      </c>
      <c r="D17" s="19">
        <v>2</v>
      </c>
      <c r="E17" s="19">
        <v>6</v>
      </c>
      <c r="F17" s="19">
        <v>0</v>
      </c>
      <c r="G17" s="19">
        <v>3</v>
      </c>
      <c r="H17" s="19">
        <v>11</v>
      </c>
      <c r="I17" s="19">
        <v>0</v>
      </c>
      <c r="J17" s="19">
        <v>0</v>
      </c>
      <c r="K17" s="19">
        <v>3</v>
      </c>
      <c r="L17" s="19">
        <v>10</v>
      </c>
      <c r="M17" s="1">
        <v>0</v>
      </c>
      <c r="N17" s="1">
        <v>0</v>
      </c>
      <c r="O17" s="1">
        <v>0</v>
      </c>
      <c r="P17" s="1">
        <v>3</v>
      </c>
      <c r="Q17" s="1">
        <v>5</v>
      </c>
      <c r="R17" s="1">
        <v>0</v>
      </c>
      <c r="S17" s="1">
        <v>0</v>
      </c>
      <c r="T17" s="1">
        <v>0</v>
      </c>
      <c r="U17" s="1">
        <v>1</v>
      </c>
      <c r="V17" s="1">
        <v>7</v>
      </c>
      <c r="W17" s="19">
        <v>1</v>
      </c>
      <c r="X17" s="19">
        <v>0</v>
      </c>
      <c r="Y17" s="19">
        <v>0</v>
      </c>
      <c r="Z17" s="19">
        <v>1</v>
      </c>
      <c r="AA17" s="19">
        <v>2</v>
      </c>
      <c r="AB17" s="19">
        <v>0</v>
      </c>
      <c r="AC17" s="19">
        <v>1</v>
      </c>
      <c r="AD17" s="19">
        <v>0</v>
      </c>
      <c r="AE17" s="19">
        <v>1</v>
      </c>
      <c r="AF17" s="19">
        <v>4</v>
      </c>
      <c r="AG17" s="1">
        <v>1</v>
      </c>
      <c r="AH17" s="1">
        <v>1</v>
      </c>
      <c r="AI17" s="1">
        <v>3</v>
      </c>
      <c r="AJ17" s="1">
        <v>0</v>
      </c>
      <c r="AK17" s="1">
        <v>1</v>
      </c>
      <c r="AL17" s="1">
        <v>4</v>
      </c>
      <c r="AM17" s="1">
        <v>0</v>
      </c>
      <c r="AN17" s="1">
        <v>0</v>
      </c>
      <c r="AO17" s="1">
        <v>4</v>
      </c>
      <c r="AP17" s="1">
        <v>4</v>
      </c>
      <c r="AQ17" s="19">
        <v>0</v>
      </c>
      <c r="AR17" s="19">
        <v>0</v>
      </c>
      <c r="AS17" s="19">
        <v>0</v>
      </c>
      <c r="AT17" s="19">
        <v>0</v>
      </c>
      <c r="AU17" s="19">
        <v>0</v>
      </c>
      <c r="AV17" s="19">
        <v>0</v>
      </c>
      <c r="AW17" s="19">
        <v>0</v>
      </c>
      <c r="AX17" s="19">
        <v>0</v>
      </c>
      <c r="AY17" s="19">
        <v>0</v>
      </c>
      <c r="AZ17" s="19">
        <v>0</v>
      </c>
      <c r="BA17" s="20">
        <v>6</v>
      </c>
      <c r="BB17" s="20">
        <v>3</v>
      </c>
      <c r="BC17" s="20">
        <v>9</v>
      </c>
      <c r="BD17" s="20">
        <v>4</v>
      </c>
      <c r="BE17" s="20">
        <v>11</v>
      </c>
      <c r="BF17" s="20">
        <v>15</v>
      </c>
      <c r="BG17" s="20">
        <v>1</v>
      </c>
      <c r="BH17" s="20">
        <v>0</v>
      </c>
      <c r="BI17" s="20">
        <v>9</v>
      </c>
      <c r="BJ17" s="20">
        <v>25</v>
      </c>
    </row>
    <row r="18" spans="2:62" x14ac:dyDescent="0.3">
      <c r="B18" s="1">
        <v>2013</v>
      </c>
      <c r="C18" s="19">
        <v>4</v>
      </c>
      <c r="D18" s="19">
        <v>2</v>
      </c>
      <c r="E18" s="19">
        <v>6</v>
      </c>
      <c r="F18" s="19">
        <v>0</v>
      </c>
      <c r="G18" s="19">
        <v>3</v>
      </c>
      <c r="H18" s="19">
        <v>12</v>
      </c>
      <c r="I18" s="19">
        <v>0</v>
      </c>
      <c r="J18" s="19">
        <v>0</v>
      </c>
      <c r="K18" s="19">
        <v>2</v>
      </c>
      <c r="L18" s="19">
        <v>12</v>
      </c>
      <c r="M18" s="1">
        <v>0</v>
      </c>
      <c r="N18" s="1">
        <v>0</v>
      </c>
      <c r="O18" s="1">
        <v>0</v>
      </c>
      <c r="P18" s="1">
        <v>3</v>
      </c>
      <c r="Q18" s="1">
        <v>5</v>
      </c>
      <c r="R18" s="1">
        <v>0</v>
      </c>
      <c r="S18" s="1">
        <v>0</v>
      </c>
      <c r="T18" s="1">
        <v>0</v>
      </c>
      <c r="U18" s="1">
        <v>1</v>
      </c>
      <c r="V18" s="1">
        <v>7</v>
      </c>
      <c r="W18" s="19">
        <v>1</v>
      </c>
      <c r="X18" s="19">
        <v>0</v>
      </c>
      <c r="Y18" s="19">
        <v>0</v>
      </c>
      <c r="Z18" s="19">
        <v>1</v>
      </c>
      <c r="AA18" s="19">
        <v>2</v>
      </c>
      <c r="AB18" s="19">
        <v>0</v>
      </c>
      <c r="AC18" s="19">
        <v>1</v>
      </c>
      <c r="AD18" s="19">
        <v>0</v>
      </c>
      <c r="AE18" s="19">
        <v>1</v>
      </c>
      <c r="AF18" s="19">
        <v>4</v>
      </c>
      <c r="AG18" s="1">
        <v>1</v>
      </c>
      <c r="AH18" s="1">
        <v>1</v>
      </c>
      <c r="AI18" s="1">
        <v>3</v>
      </c>
      <c r="AJ18" s="1">
        <v>0</v>
      </c>
      <c r="AK18" s="1">
        <v>1</v>
      </c>
      <c r="AL18" s="1">
        <v>4</v>
      </c>
      <c r="AM18" s="1">
        <v>0</v>
      </c>
      <c r="AN18" s="1">
        <v>0</v>
      </c>
      <c r="AO18" s="1">
        <v>4</v>
      </c>
      <c r="AP18" s="1">
        <v>4</v>
      </c>
      <c r="AQ18" s="19">
        <v>0</v>
      </c>
      <c r="AR18" s="19">
        <v>0</v>
      </c>
      <c r="AS18" s="19">
        <v>0</v>
      </c>
      <c r="AT18" s="19">
        <v>0</v>
      </c>
      <c r="AU18" s="19">
        <v>0</v>
      </c>
      <c r="AV18" s="19">
        <v>0</v>
      </c>
      <c r="AW18" s="19">
        <v>0</v>
      </c>
      <c r="AX18" s="19">
        <v>0</v>
      </c>
      <c r="AY18" s="19">
        <v>0</v>
      </c>
      <c r="AZ18" s="19">
        <v>0</v>
      </c>
      <c r="BA18" s="20">
        <v>6</v>
      </c>
      <c r="BB18" s="20">
        <v>3</v>
      </c>
      <c r="BC18" s="20">
        <v>9</v>
      </c>
      <c r="BD18" s="20">
        <v>4</v>
      </c>
      <c r="BE18" s="20">
        <v>11</v>
      </c>
      <c r="BF18" s="20">
        <v>16</v>
      </c>
      <c r="BG18" s="20">
        <v>1</v>
      </c>
      <c r="BH18" s="20">
        <v>0</v>
      </c>
      <c r="BI18" s="20">
        <v>8</v>
      </c>
      <c r="BJ18" s="20">
        <v>27</v>
      </c>
    </row>
    <row r="19" spans="2:62" x14ac:dyDescent="0.3">
      <c r="B19" s="1">
        <v>2014</v>
      </c>
      <c r="C19" s="19">
        <v>4</v>
      </c>
      <c r="D19" s="19">
        <v>2</v>
      </c>
      <c r="E19" s="19">
        <v>6</v>
      </c>
      <c r="F19" s="19">
        <v>0</v>
      </c>
      <c r="G19" s="19">
        <v>3</v>
      </c>
      <c r="H19" s="19">
        <v>12</v>
      </c>
      <c r="I19" s="19">
        <v>0</v>
      </c>
      <c r="J19" s="19">
        <v>0</v>
      </c>
      <c r="K19" s="19">
        <v>2</v>
      </c>
      <c r="L19" s="19">
        <v>12</v>
      </c>
      <c r="M19" s="1">
        <v>0</v>
      </c>
      <c r="N19" s="1">
        <v>0</v>
      </c>
      <c r="O19" s="1">
        <v>0</v>
      </c>
      <c r="P19" s="1">
        <v>3</v>
      </c>
      <c r="Q19" s="1">
        <v>5</v>
      </c>
      <c r="R19" s="1">
        <v>0</v>
      </c>
      <c r="S19" s="1">
        <v>0</v>
      </c>
      <c r="T19" s="1">
        <v>0</v>
      </c>
      <c r="U19" s="1">
        <v>1</v>
      </c>
      <c r="V19" s="1">
        <v>7</v>
      </c>
      <c r="W19" s="19">
        <v>1</v>
      </c>
      <c r="X19" s="19">
        <v>0</v>
      </c>
      <c r="Y19" s="19">
        <v>0</v>
      </c>
      <c r="Z19" s="19">
        <v>1</v>
      </c>
      <c r="AA19" s="19">
        <v>1</v>
      </c>
      <c r="AB19" s="19">
        <v>0</v>
      </c>
      <c r="AC19" s="19">
        <v>1</v>
      </c>
      <c r="AD19" s="19">
        <v>0</v>
      </c>
      <c r="AE19" s="19">
        <v>1</v>
      </c>
      <c r="AF19" s="19">
        <v>3</v>
      </c>
      <c r="AG19" s="1">
        <v>1</v>
      </c>
      <c r="AH19" s="1">
        <v>1</v>
      </c>
      <c r="AI19" s="1">
        <v>3</v>
      </c>
      <c r="AJ19" s="1">
        <v>0</v>
      </c>
      <c r="AK19" s="1">
        <v>1</v>
      </c>
      <c r="AL19" s="1">
        <v>4</v>
      </c>
      <c r="AM19" s="1">
        <v>0</v>
      </c>
      <c r="AN19" s="1">
        <v>0</v>
      </c>
      <c r="AO19" s="1">
        <v>4</v>
      </c>
      <c r="AP19" s="1">
        <v>4</v>
      </c>
      <c r="AQ19" s="19">
        <v>0</v>
      </c>
      <c r="AR19" s="19">
        <v>0</v>
      </c>
      <c r="AS19" s="19">
        <v>0</v>
      </c>
      <c r="AT19" s="19">
        <v>0</v>
      </c>
      <c r="AU19" s="19">
        <v>0</v>
      </c>
      <c r="AV19" s="19">
        <v>0</v>
      </c>
      <c r="AW19" s="19">
        <v>0</v>
      </c>
      <c r="AX19" s="19">
        <v>0</v>
      </c>
      <c r="AY19" s="19">
        <v>0</v>
      </c>
      <c r="AZ19" s="19">
        <v>0</v>
      </c>
      <c r="BA19" s="20">
        <v>6</v>
      </c>
      <c r="BB19" s="20">
        <v>3</v>
      </c>
      <c r="BC19" s="20">
        <v>9</v>
      </c>
      <c r="BD19" s="20">
        <v>4</v>
      </c>
      <c r="BE19" s="20">
        <v>10</v>
      </c>
      <c r="BF19" s="20">
        <v>16</v>
      </c>
      <c r="BG19" s="20">
        <v>1</v>
      </c>
      <c r="BH19" s="20">
        <v>0</v>
      </c>
      <c r="BI19" s="20">
        <v>8</v>
      </c>
      <c r="BJ19" s="20">
        <v>26</v>
      </c>
    </row>
    <row r="20" spans="2:62" x14ac:dyDescent="0.3">
      <c r="B20" s="1">
        <v>2015</v>
      </c>
      <c r="C20" s="19">
        <v>4</v>
      </c>
      <c r="D20" s="19">
        <v>2</v>
      </c>
      <c r="E20" s="19">
        <v>7</v>
      </c>
      <c r="F20" s="19">
        <v>0</v>
      </c>
      <c r="G20" s="19">
        <v>3</v>
      </c>
      <c r="H20" s="19">
        <v>12</v>
      </c>
      <c r="I20" s="19">
        <v>0</v>
      </c>
      <c r="J20" s="19">
        <v>0</v>
      </c>
      <c r="K20" s="19">
        <v>2</v>
      </c>
      <c r="L20" s="19">
        <v>12</v>
      </c>
      <c r="M20" s="1">
        <v>0</v>
      </c>
      <c r="N20" s="1">
        <v>0</v>
      </c>
      <c r="O20" s="1">
        <v>0</v>
      </c>
      <c r="P20" s="1">
        <v>3</v>
      </c>
      <c r="Q20" s="1">
        <v>5</v>
      </c>
      <c r="R20" s="1">
        <v>0</v>
      </c>
      <c r="S20" s="1">
        <v>0</v>
      </c>
      <c r="T20" s="1">
        <v>0</v>
      </c>
      <c r="U20" s="1">
        <v>1</v>
      </c>
      <c r="V20" s="1">
        <v>7</v>
      </c>
      <c r="W20" s="19">
        <v>1</v>
      </c>
      <c r="X20" s="19">
        <v>0</v>
      </c>
      <c r="Y20" s="19">
        <v>0</v>
      </c>
      <c r="Z20" s="19">
        <v>1</v>
      </c>
      <c r="AA20" s="19">
        <v>2</v>
      </c>
      <c r="AB20" s="19">
        <v>0</v>
      </c>
      <c r="AC20" s="19">
        <v>1</v>
      </c>
      <c r="AD20" s="19">
        <v>0</v>
      </c>
      <c r="AE20" s="19">
        <v>1</v>
      </c>
      <c r="AF20" s="19">
        <v>5</v>
      </c>
      <c r="AG20" s="1">
        <v>1</v>
      </c>
      <c r="AH20" s="1">
        <v>1</v>
      </c>
      <c r="AI20" s="1">
        <v>3</v>
      </c>
      <c r="AJ20" s="1">
        <v>0</v>
      </c>
      <c r="AK20" s="1">
        <v>1</v>
      </c>
      <c r="AL20" s="1">
        <v>4</v>
      </c>
      <c r="AM20" s="1">
        <v>0</v>
      </c>
      <c r="AN20" s="1">
        <v>0</v>
      </c>
      <c r="AO20" s="1">
        <v>4</v>
      </c>
      <c r="AP20" s="1">
        <v>4</v>
      </c>
      <c r="AQ20" s="19">
        <v>0</v>
      </c>
      <c r="AR20" s="19">
        <v>0</v>
      </c>
      <c r="AS20" s="19">
        <v>0</v>
      </c>
      <c r="AT20" s="19">
        <v>0</v>
      </c>
      <c r="AU20" s="19">
        <v>0</v>
      </c>
      <c r="AV20" s="19">
        <v>0</v>
      </c>
      <c r="AW20" s="19">
        <v>0</v>
      </c>
      <c r="AX20" s="19">
        <v>0</v>
      </c>
      <c r="AY20" s="19">
        <v>0</v>
      </c>
      <c r="AZ20" s="19">
        <v>0</v>
      </c>
      <c r="BA20" s="20">
        <v>6</v>
      </c>
      <c r="BB20" s="20">
        <v>3</v>
      </c>
      <c r="BC20" s="20">
        <v>10</v>
      </c>
      <c r="BD20" s="20">
        <v>4</v>
      </c>
      <c r="BE20" s="20">
        <v>11</v>
      </c>
      <c r="BF20" s="20">
        <v>16</v>
      </c>
      <c r="BG20" s="20">
        <v>1</v>
      </c>
      <c r="BH20" s="20">
        <v>0</v>
      </c>
      <c r="BI20" s="20">
        <v>8</v>
      </c>
      <c r="BJ20" s="20">
        <v>28</v>
      </c>
    </row>
    <row r="21" spans="2:62" x14ac:dyDescent="0.3">
      <c r="B21" s="1">
        <v>2016</v>
      </c>
      <c r="C21" s="19">
        <v>4</v>
      </c>
      <c r="D21" s="19">
        <v>2</v>
      </c>
      <c r="E21" s="19">
        <v>8</v>
      </c>
      <c r="F21" s="19">
        <v>1</v>
      </c>
      <c r="G21" s="19">
        <v>3</v>
      </c>
      <c r="H21" s="19">
        <v>12</v>
      </c>
      <c r="I21" s="19">
        <v>0</v>
      </c>
      <c r="J21" s="19">
        <v>0</v>
      </c>
      <c r="K21" s="19">
        <v>2</v>
      </c>
      <c r="L21" s="19">
        <v>12</v>
      </c>
      <c r="M21" s="1">
        <v>0</v>
      </c>
      <c r="N21" s="1">
        <v>0</v>
      </c>
      <c r="O21" s="1">
        <v>0</v>
      </c>
      <c r="P21" s="1">
        <v>3</v>
      </c>
      <c r="Q21" s="1">
        <v>5</v>
      </c>
      <c r="R21" s="1">
        <v>0</v>
      </c>
      <c r="S21" s="1">
        <v>0</v>
      </c>
      <c r="T21" s="1">
        <v>0</v>
      </c>
      <c r="U21" s="1">
        <v>1</v>
      </c>
      <c r="V21" s="1">
        <v>7</v>
      </c>
      <c r="W21" s="19">
        <v>1</v>
      </c>
      <c r="X21" s="19">
        <v>0</v>
      </c>
      <c r="Y21" s="19">
        <v>0</v>
      </c>
      <c r="Z21" s="19">
        <v>1</v>
      </c>
      <c r="AA21" s="19">
        <v>1</v>
      </c>
      <c r="AB21" s="19">
        <v>0</v>
      </c>
      <c r="AC21" s="19">
        <v>1</v>
      </c>
      <c r="AD21" s="19">
        <v>0</v>
      </c>
      <c r="AE21" s="19">
        <v>1</v>
      </c>
      <c r="AF21" s="19">
        <v>3</v>
      </c>
      <c r="AG21" s="1">
        <v>1</v>
      </c>
      <c r="AH21" s="1">
        <v>1</v>
      </c>
      <c r="AI21" s="1">
        <v>2</v>
      </c>
      <c r="AJ21" s="1">
        <v>0</v>
      </c>
      <c r="AK21" s="1">
        <v>0</v>
      </c>
      <c r="AL21" s="1">
        <v>3</v>
      </c>
      <c r="AM21" s="1">
        <v>0</v>
      </c>
      <c r="AN21" s="1">
        <v>0</v>
      </c>
      <c r="AO21" s="1">
        <v>4</v>
      </c>
      <c r="AP21" s="1">
        <v>3</v>
      </c>
      <c r="AQ21" s="19">
        <v>0</v>
      </c>
      <c r="AR21" s="19">
        <v>0</v>
      </c>
      <c r="AS21" s="19">
        <v>0</v>
      </c>
      <c r="AT21" s="19">
        <v>0</v>
      </c>
      <c r="AU21" s="19">
        <v>0</v>
      </c>
      <c r="AV21" s="19">
        <v>0</v>
      </c>
      <c r="AW21" s="19">
        <v>0</v>
      </c>
      <c r="AX21" s="19">
        <v>0</v>
      </c>
      <c r="AY21" s="19">
        <v>0</v>
      </c>
      <c r="AZ21" s="19">
        <v>0</v>
      </c>
      <c r="BA21" s="20">
        <v>6</v>
      </c>
      <c r="BB21" s="20">
        <v>3</v>
      </c>
      <c r="BC21" s="20">
        <v>10</v>
      </c>
      <c r="BD21" s="20">
        <v>5</v>
      </c>
      <c r="BE21" s="20">
        <v>9</v>
      </c>
      <c r="BF21" s="20">
        <v>15</v>
      </c>
      <c r="BG21" s="20">
        <v>1</v>
      </c>
      <c r="BH21" s="20">
        <v>0</v>
      </c>
      <c r="BI21" s="20">
        <v>8</v>
      </c>
      <c r="BJ21" s="20">
        <v>25</v>
      </c>
    </row>
    <row r="22" spans="2:62" x14ac:dyDescent="0.3">
      <c r="B22" s="1">
        <v>2017</v>
      </c>
      <c r="C22" s="19">
        <v>4</v>
      </c>
      <c r="D22" s="19">
        <v>2</v>
      </c>
      <c r="E22" s="19">
        <v>8</v>
      </c>
      <c r="F22" s="19">
        <v>1</v>
      </c>
      <c r="G22" s="19">
        <v>4</v>
      </c>
      <c r="H22" s="19">
        <v>12</v>
      </c>
      <c r="I22" s="19">
        <v>0</v>
      </c>
      <c r="J22" s="19">
        <v>0</v>
      </c>
      <c r="K22" s="19">
        <v>3</v>
      </c>
      <c r="L22" s="19">
        <v>12</v>
      </c>
      <c r="M22" s="1">
        <v>0</v>
      </c>
      <c r="N22" s="1">
        <v>0</v>
      </c>
      <c r="O22" s="1">
        <v>0</v>
      </c>
      <c r="P22" s="1">
        <v>4</v>
      </c>
      <c r="Q22" s="1">
        <v>5</v>
      </c>
      <c r="R22" s="1">
        <v>0</v>
      </c>
      <c r="S22" s="1">
        <v>0</v>
      </c>
      <c r="T22" s="1">
        <v>0</v>
      </c>
      <c r="U22" s="1">
        <v>1</v>
      </c>
      <c r="V22" s="1">
        <v>7</v>
      </c>
      <c r="W22" s="19">
        <v>1</v>
      </c>
      <c r="X22" s="19">
        <v>0</v>
      </c>
      <c r="Y22" s="19">
        <v>0</v>
      </c>
      <c r="Z22" s="19">
        <v>1</v>
      </c>
      <c r="AA22" s="19">
        <v>2</v>
      </c>
      <c r="AB22" s="19">
        <v>0</v>
      </c>
      <c r="AC22" s="19">
        <v>1</v>
      </c>
      <c r="AD22" s="19">
        <v>0</v>
      </c>
      <c r="AE22" s="19">
        <v>1</v>
      </c>
      <c r="AF22" s="19">
        <v>3</v>
      </c>
      <c r="AG22" s="1">
        <v>1</v>
      </c>
      <c r="AH22" s="1">
        <v>1</v>
      </c>
      <c r="AI22" s="1">
        <v>2</v>
      </c>
      <c r="AJ22" s="1">
        <v>0</v>
      </c>
      <c r="AK22" s="1">
        <v>1</v>
      </c>
      <c r="AL22" s="1">
        <v>3</v>
      </c>
      <c r="AM22" s="1">
        <v>0</v>
      </c>
      <c r="AN22" s="1">
        <v>0</v>
      </c>
      <c r="AO22" s="1">
        <v>4</v>
      </c>
      <c r="AP22" s="1">
        <v>3</v>
      </c>
      <c r="AQ22" s="19">
        <v>0</v>
      </c>
      <c r="AR22" s="19">
        <v>0</v>
      </c>
      <c r="AS22" s="19">
        <v>0</v>
      </c>
      <c r="AT22" s="19">
        <v>0</v>
      </c>
      <c r="AU22" s="19">
        <v>0</v>
      </c>
      <c r="AV22" s="19">
        <v>0</v>
      </c>
      <c r="AW22" s="19">
        <v>0</v>
      </c>
      <c r="AX22" s="19">
        <v>0</v>
      </c>
      <c r="AY22" s="19">
        <v>0</v>
      </c>
      <c r="AZ22" s="19">
        <v>0</v>
      </c>
      <c r="BA22" s="20">
        <v>6</v>
      </c>
      <c r="BB22" s="20">
        <v>3</v>
      </c>
      <c r="BC22" s="20">
        <v>10</v>
      </c>
      <c r="BD22" s="20">
        <v>6</v>
      </c>
      <c r="BE22" s="20">
        <v>12</v>
      </c>
      <c r="BF22" s="20">
        <v>15</v>
      </c>
      <c r="BG22" s="20">
        <v>1</v>
      </c>
      <c r="BH22" s="20">
        <v>0</v>
      </c>
      <c r="BI22" s="20">
        <v>9</v>
      </c>
      <c r="BJ22" s="20">
        <v>25</v>
      </c>
    </row>
    <row r="23" spans="2:62" x14ac:dyDescent="0.3">
      <c r="B23" s="1">
        <v>2018</v>
      </c>
      <c r="C23" s="19">
        <v>4</v>
      </c>
      <c r="D23" s="19">
        <v>2</v>
      </c>
      <c r="E23" s="19">
        <v>8</v>
      </c>
      <c r="F23" s="19">
        <v>0</v>
      </c>
      <c r="G23" s="19">
        <v>4</v>
      </c>
      <c r="H23" s="19">
        <v>12</v>
      </c>
      <c r="I23" s="19">
        <v>0</v>
      </c>
      <c r="J23" s="19">
        <v>0</v>
      </c>
      <c r="K23" s="19">
        <v>3</v>
      </c>
      <c r="L23" s="19">
        <v>12</v>
      </c>
      <c r="M23" s="1">
        <v>0</v>
      </c>
      <c r="N23" s="1">
        <v>0</v>
      </c>
      <c r="O23" s="1">
        <v>0</v>
      </c>
      <c r="P23" s="1">
        <v>4</v>
      </c>
      <c r="Q23" s="1">
        <v>5</v>
      </c>
      <c r="R23" s="1">
        <v>0</v>
      </c>
      <c r="S23" s="1">
        <v>0</v>
      </c>
      <c r="T23" s="1">
        <v>0</v>
      </c>
      <c r="U23" s="1">
        <v>1</v>
      </c>
      <c r="V23" s="1">
        <v>7</v>
      </c>
      <c r="W23" s="19">
        <v>1</v>
      </c>
      <c r="X23" s="19">
        <v>0</v>
      </c>
      <c r="Y23" s="19">
        <v>0</v>
      </c>
      <c r="Z23" s="19">
        <v>1</v>
      </c>
      <c r="AA23" s="19">
        <v>2</v>
      </c>
      <c r="AB23" s="19">
        <v>0</v>
      </c>
      <c r="AC23" s="19">
        <v>1</v>
      </c>
      <c r="AD23" s="19">
        <v>0</v>
      </c>
      <c r="AE23" s="19">
        <v>1</v>
      </c>
      <c r="AF23" s="19">
        <v>3</v>
      </c>
      <c r="AG23" s="1">
        <v>1</v>
      </c>
      <c r="AH23" s="1">
        <v>1</v>
      </c>
      <c r="AI23" s="1">
        <v>2</v>
      </c>
      <c r="AJ23" s="1">
        <v>0</v>
      </c>
      <c r="AK23" s="1">
        <v>2</v>
      </c>
      <c r="AL23" s="1">
        <v>3</v>
      </c>
      <c r="AM23" s="1">
        <v>0</v>
      </c>
      <c r="AN23" s="1">
        <v>0</v>
      </c>
      <c r="AO23" s="1">
        <v>4</v>
      </c>
      <c r="AP23" s="1">
        <v>3</v>
      </c>
      <c r="AQ23" s="19">
        <v>0</v>
      </c>
      <c r="AR23" s="19">
        <v>0</v>
      </c>
      <c r="AS23" s="19">
        <v>0</v>
      </c>
      <c r="AT23" s="19">
        <v>0</v>
      </c>
      <c r="AU23" s="19">
        <v>0</v>
      </c>
      <c r="AV23" s="19">
        <v>0</v>
      </c>
      <c r="AW23" s="19">
        <v>0</v>
      </c>
      <c r="AX23" s="19">
        <v>0</v>
      </c>
      <c r="AY23" s="19">
        <v>0</v>
      </c>
      <c r="AZ23" s="19">
        <v>0</v>
      </c>
      <c r="BA23" s="20">
        <v>6</v>
      </c>
      <c r="BB23" s="20">
        <v>3</v>
      </c>
      <c r="BC23" s="20">
        <v>10</v>
      </c>
      <c r="BD23" s="20">
        <v>5</v>
      </c>
      <c r="BE23" s="20">
        <v>13</v>
      </c>
      <c r="BF23" s="20">
        <v>15</v>
      </c>
      <c r="BG23" s="20">
        <v>1</v>
      </c>
      <c r="BH23" s="20">
        <v>0</v>
      </c>
      <c r="BI23" s="20">
        <v>9</v>
      </c>
      <c r="BJ23" s="20">
        <v>25</v>
      </c>
    </row>
    <row r="24" spans="2:62" x14ac:dyDescent="0.3">
      <c r="B24" s="1">
        <v>2019</v>
      </c>
      <c r="C24" s="19">
        <v>4</v>
      </c>
      <c r="D24" s="19">
        <v>2</v>
      </c>
      <c r="E24" s="19">
        <v>7</v>
      </c>
      <c r="F24" s="19">
        <v>0</v>
      </c>
      <c r="G24" s="19">
        <v>5</v>
      </c>
      <c r="H24" s="19">
        <v>12</v>
      </c>
      <c r="I24" s="19">
        <v>0</v>
      </c>
      <c r="J24" s="19">
        <v>0</v>
      </c>
      <c r="K24" s="19">
        <v>3</v>
      </c>
      <c r="L24" s="19">
        <v>11</v>
      </c>
      <c r="M24" s="1">
        <v>0</v>
      </c>
      <c r="N24" s="1">
        <v>0</v>
      </c>
      <c r="O24" s="1">
        <v>0</v>
      </c>
      <c r="P24" s="1">
        <v>4</v>
      </c>
      <c r="Q24" s="1">
        <v>5</v>
      </c>
      <c r="R24" s="1">
        <v>0</v>
      </c>
      <c r="S24" s="1">
        <v>0</v>
      </c>
      <c r="T24" s="1">
        <v>0</v>
      </c>
      <c r="U24" s="1">
        <v>1</v>
      </c>
      <c r="V24" s="1">
        <v>7</v>
      </c>
      <c r="W24" s="19">
        <v>1</v>
      </c>
      <c r="X24" s="19">
        <v>0</v>
      </c>
      <c r="Y24" s="19">
        <v>0</v>
      </c>
      <c r="Z24" s="19">
        <v>1</v>
      </c>
      <c r="AA24" s="19">
        <v>2</v>
      </c>
      <c r="AB24" s="19">
        <v>0</v>
      </c>
      <c r="AC24" s="19">
        <v>1</v>
      </c>
      <c r="AD24" s="19">
        <v>0</v>
      </c>
      <c r="AE24" s="19">
        <v>1</v>
      </c>
      <c r="AF24" s="19">
        <v>3</v>
      </c>
      <c r="AG24" s="1">
        <v>1</v>
      </c>
      <c r="AH24" s="1">
        <v>1</v>
      </c>
      <c r="AI24" s="1">
        <v>2</v>
      </c>
      <c r="AJ24" s="1">
        <v>0</v>
      </c>
      <c r="AK24" s="1">
        <v>2</v>
      </c>
      <c r="AL24" s="1">
        <v>3</v>
      </c>
      <c r="AM24" s="1">
        <v>0</v>
      </c>
      <c r="AN24" s="1">
        <v>0</v>
      </c>
      <c r="AO24" s="1">
        <v>4</v>
      </c>
      <c r="AP24" s="1">
        <v>3</v>
      </c>
      <c r="AQ24" s="19">
        <v>0</v>
      </c>
      <c r="AR24" s="19">
        <v>0</v>
      </c>
      <c r="AS24" s="19">
        <v>0</v>
      </c>
      <c r="AT24" s="19">
        <v>0</v>
      </c>
      <c r="AU24" s="19">
        <v>0</v>
      </c>
      <c r="AV24" s="19">
        <v>0</v>
      </c>
      <c r="AW24" s="19">
        <v>0</v>
      </c>
      <c r="AX24" s="19">
        <v>0</v>
      </c>
      <c r="AY24" s="19">
        <v>0</v>
      </c>
      <c r="AZ24" s="19">
        <v>1</v>
      </c>
      <c r="BA24" s="20">
        <v>6</v>
      </c>
      <c r="BB24" s="20">
        <v>3</v>
      </c>
      <c r="BC24" s="20">
        <v>9</v>
      </c>
      <c r="BD24" s="20">
        <v>5</v>
      </c>
      <c r="BE24" s="20">
        <v>14</v>
      </c>
      <c r="BF24" s="20">
        <v>15</v>
      </c>
      <c r="BG24" s="20">
        <v>1</v>
      </c>
      <c r="BH24" s="20">
        <v>0</v>
      </c>
      <c r="BI24" s="20">
        <v>9</v>
      </c>
      <c r="BJ24" s="20">
        <v>25</v>
      </c>
    </row>
    <row r="25" spans="2:62" x14ac:dyDescent="0.3">
      <c r="B25" s="1">
        <v>2020</v>
      </c>
      <c r="C25" s="19">
        <v>4</v>
      </c>
      <c r="D25" s="19">
        <v>2</v>
      </c>
      <c r="E25" s="19">
        <v>7</v>
      </c>
      <c r="F25" s="19">
        <v>0</v>
      </c>
      <c r="G25" s="19">
        <v>5</v>
      </c>
      <c r="H25" s="19">
        <v>12</v>
      </c>
      <c r="I25" s="19">
        <v>0</v>
      </c>
      <c r="J25" s="19">
        <v>0</v>
      </c>
      <c r="K25" s="19">
        <v>3</v>
      </c>
      <c r="L25" s="19">
        <v>11</v>
      </c>
      <c r="M25" s="1">
        <v>0</v>
      </c>
      <c r="N25" s="1">
        <v>0</v>
      </c>
      <c r="O25" s="1">
        <v>0</v>
      </c>
      <c r="P25" s="1">
        <v>4</v>
      </c>
      <c r="Q25" s="1">
        <v>5</v>
      </c>
      <c r="R25" s="1">
        <v>0</v>
      </c>
      <c r="S25" s="1">
        <v>0</v>
      </c>
      <c r="T25" s="1">
        <v>0</v>
      </c>
      <c r="U25" s="1">
        <v>1</v>
      </c>
      <c r="V25" s="1">
        <v>7</v>
      </c>
      <c r="W25" s="19">
        <v>1</v>
      </c>
      <c r="X25" s="19">
        <v>0</v>
      </c>
      <c r="Y25" s="19">
        <v>0</v>
      </c>
      <c r="Z25" s="19">
        <v>1</v>
      </c>
      <c r="AA25" s="19">
        <v>2</v>
      </c>
      <c r="AB25" s="19">
        <v>0</v>
      </c>
      <c r="AC25" s="19">
        <v>1</v>
      </c>
      <c r="AD25" s="19">
        <v>0</v>
      </c>
      <c r="AE25" s="19">
        <v>1</v>
      </c>
      <c r="AF25" s="19">
        <v>3</v>
      </c>
      <c r="AG25" s="1">
        <v>1</v>
      </c>
      <c r="AH25" s="1">
        <v>1</v>
      </c>
      <c r="AI25" s="1">
        <v>2</v>
      </c>
      <c r="AJ25" s="1">
        <v>0</v>
      </c>
      <c r="AK25" s="1">
        <v>2</v>
      </c>
      <c r="AL25" s="1">
        <v>3</v>
      </c>
      <c r="AM25" s="1">
        <v>0</v>
      </c>
      <c r="AN25" s="1">
        <v>0</v>
      </c>
      <c r="AO25" s="1">
        <v>4</v>
      </c>
      <c r="AP25" s="1">
        <v>3</v>
      </c>
      <c r="AQ25" s="19">
        <v>0</v>
      </c>
      <c r="AR25" s="19">
        <v>0</v>
      </c>
      <c r="AS25" s="19">
        <v>0</v>
      </c>
      <c r="AT25" s="19">
        <v>0</v>
      </c>
      <c r="AU25" s="19">
        <v>0</v>
      </c>
      <c r="AV25" s="19">
        <v>0</v>
      </c>
      <c r="AW25" s="19">
        <v>0</v>
      </c>
      <c r="AX25" s="19">
        <v>0</v>
      </c>
      <c r="AY25" s="19">
        <v>0</v>
      </c>
      <c r="AZ25" s="19">
        <v>1</v>
      </c>
      <c r="BA25" s="20">
        <v>6</v>
      </c>
      <c r="BB25" s="20">
        <v>3</v>
      </c>
      <c r="BC25" s="20">
        <v>9</v>
      </c>
      <c r="BD25" s="20">
        <v>5</v>
      </c>
      <c r="BE25" s="20">
        <v>14</v>
      </c>
      <c r="BF25" s="20">
        <v>15</v>
      </c>
      <c r="BG25" s="20">
        <v>1</v>
      </c>
      <c r="BH25" s="20">
        <v>0</v>
      </c>
      <c r="BI25" s="20">
        <v>9</v>
      </c>
      <c r="BJ25" s="20">
        <v>25</v>
      </c>
    </row>
    <row r="26" spans="2:62" x14ac:dyDescent="0.3">
      <c r="B26" s="1">
        <v>2021</v>
      </c>
      <c r="C26" s="19">
        <v>4</v>
      </c>
      <c r="D26" s="19">
        <v>2</v>
      </c>
      <c r="E26" s="19">
        <v>7</v>
      </c>
      <c r="F26" s="19">
        <v>0</v>
      </c>
      <c r="G26" s="19">
        <v>5</v>
      </c>
      <c r="H26" s="19">
        <v>12</v>
      </c>
      <c r="I26" s="19">
        <v>0</v>
      </c>
      <c r="J26" s="19">
        <v>0</v>
      </c>
      <c r="K26" s="19">
        <v>3</v>
      </c>
      <c r="L26" s="19">
        <v>11</v>
      </c>
      <c r="M26" s="1">
        <v>0</v>
      </c>
      <c r="N26" s="1">
        <v>0</v>
      </c>
      <c r="O26" s="1">
        <v>0</v>
      </c>
      <c r="P26" s="1">
        <v>3</v>
      </c>
      <c r="Q26" s="1">
        <v>5</v>
      </c>
      <c r="R26" s="1">
        <v>0</v>
      </c>
      <c r="S26" s="1">
        <v>0</v>
      </c>
      <c r="T26" s="1">
        <v>0</v>
      </c>
      <c r="U26" s="1">
        <v>2</v>
      </c>
      <c r="V26" s="1">
        <v>7</v>
      </c>
      <c r="W26" s="19">
        <v>1</v>
      </c>
      <c r="X26" s="19">
        <v>0</v>
      </c>
      <c r="Y26" s="19">
        <v>0</v>
      </c>
      <c r="Z26" s="19">
        <v>1</v>
      </c>
      <c r="AA26" s="19">
        <v>2</v>
      </c>
      <c r="AB26" s="19">
        <v>0</v>
      </c>
      <c r="AC26" s="19">
        <v>1</v>
      </c>
      <c r="AD26" s="19">
        <v>0</v>
      </c>
      <c r="AE26" s="19">
        <v>1</v>
      </c>
      <c r="AF26" s="19">
        <v>3</v>
      </c>
      <c r="AG26" s="1">
        <v>1</v>
      </c>
      <c r="AH26" s="1">
        <v>1</v>
      </c>
      <c r="AI26" s="1">
        <v>2</v>
      </c>
      <c r="AJ26" s="1">
        <v>0</v>
      </c>
      <c r="AK26" s="1">
        <v>2</v>
      </c>
      <c r="AL26" s="1">
        <v>3</v>
      </c>
      <c r="AM26" s="1">
        <v>0</v>
      </c>
      <c r="AN26" s="1">
        <v>0</v>
      </c>
      <c r="AO26" s="1">
        <v>4</v>
      </c>
      <c r="AP26" s="1">
        <v>3</v>
      </c>
      <c r="AQ26" s="19">
        <v>0</v>
      </c>
      <c r="AR26" s="19">
        <v>0</v>
      </c>
      <c r="AS26" s="19">
        <v>0</v>
      </c>
      <c r="AT26" s="19">
        <v>0</v>
      </c>
      <c r="AU26" s="19">
        <v>0</v>
      </c>
      <c r="AV26" s="19">
        <v>0</v>
      </c>
      <c r="AW26" s="19">
        <v>0</v>
      </c>
      <c r="AX26" s="19">
        <v>0</v>
      </c>
      <c r="AY26" s="19">
        <v>0</v>
      </c>
      <c r="AZ26" s="19">
        <v>1</v>
      </c>
      <c r="BA26" s="20">
        <v>6</v>
      </c>
      <c r="BB26" s="20">
        <v>3</v>
      </c>
      <c r="BC26" s="20">
        <v>9</v>
      </c>
      <c r="BD26" s="20">
        <v>4</v>
      </c>
      <c r="BE26" s="20">
        <v>14</v>
      </c>
      <c r="BF26" s="20">
        <v>15</v>
      </c>
      <c r="BG26" s="20">
        <v>1</v>
      </c>
      <c r="BH26" s="20">
        <v>0</v>
      </c>
      <c r="BI26" s="20">
        <v>10</v>
      </c>
      <c r="BJ26" s="20">
        <v>25</v>
      </c>
    </row>
    <row r="28" spans="2:62" x14ac:dyDescent="0.3">
      <c r="B28" t="s">
        <v>118</v>
      </c>
    </row>
    <row r="29" spans="2:62" x14ac:dyDescent="0.3">
      <c r="B29" t="s">
        <v>116</v>
      </c>
    </row>
    <row r="30" spans="2:62" x14ac:dyDescent="0.3">
      <c r="B30" s="75" t="s">
        <v>114</v>
      </c>
      <c r="C30" s="75"/>
      <c r="D30" s="75"/>
      <c r="E30" s="75"/>
      <c r="F30" s="75"/>
      <c r="G30" s="75"/>
      <c r="H30" s="75"/>
      <c r="I30" s="75"/>
    </row>
  </sheetData>
  <mergeCells count="9">
    <mergeCell ref="B30:I30"/>
    <mergeCell ref="BA3:BJ3"/>
    <mergeCell ref="B2:BJ2"/>
    <mergeCell ref="AQ3:AZ3"/>
    <mergeCell ref="AG3:AP3"/>
    <mergeCell ref="W3:AF3"/>
    <mergeCell ref="M3:V3"/>
    <mergeCell ref="C3:L3"/>
    <mergeCell ref="B3: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Mariculture</vt:lpstr>
      <vt:lpstr>Pisciculture</vt:lpstr>
      <vt:lpstr>TRANFO-Expéditions</vt:lpstr>
      <vt:lpstr>TRANSFO-Expéditions par espèce</vt:lpstr>
      <vt:lpstr>TRANSFO-Destination des ventes</vt:lpstr>
      <vt:lpstr>TRANSFO-Emploi maximal</vt:lpstr>
      <vt:lpstr>TRANSFO-Permis</vt:lpstr>
      <vt:lpstr>TRANSFO-Autorisations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Côté Ann-Julie (DAPPA) (Québec)</dc:creator>
  <cp:lastModifiedBy>Dubé David (BSM) (Québec)</cp:lastModifiedBy>
  <dcterms:created xsi:type="dcterms:W3CDTF">2022-03-23T20:21:09Z</dcterms:created>
  <dcterms:modified xsi:type="dcterms:W3CDTF">2022-04-11T13:06:46Z</dcterms:modified>
</cp:coreProperties>
</file>