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aq-my.sharepoint.com/personal/caroline_jette_mapaq_gouv_qc_ca/Documents/Bureau/"/>
    </mc:Choice>
  </mc:AlternateContent>
  <xr:revisionPtr revIDLastSave="205" documentId="8_{7884BB3E-1593-44DA-A27E-CF88DE942ACB}" xr6:coauthVersionLast="47" xr6:coauthVersionMax="47" xr10:uidLastSave="{522E8885-8741-44BB-B83B-B12D70901D5D}"/>
  <bookViews>
    <workbookView xWindow="19090" yWindow="-110" windowWidth="19420" windowHeight="10420" xr2:uid="{CEE2D10F-3C4E-4730-B358-0BDD66E981EE}"/>
  </bookViews>
  <sheets>
    <sheet name="2020" sheetId="1" r:id="rId1"/>
    <sheet name="2021" sheetId="2" r:id="rId2"/>
    <sheet name="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5" i="2"/>
  <c r="B5" i="3"/>
  <c r="Q4" i="3"/>
  <c r="Q5" i="3" s="1"/>
  <c r="D5" i="3"/>
  <c r="E5" i="3"/>
  <c r="F5" i="3"/>
  <c r="G5" i="3"/>
  <c r="H5" i="3"/>
  <c r="I5" i="3"/>
  <c r="J5" i="3"/>
  <c r="K5" i="3"/>
  <c r="L5" i="3"/>
  <c r="M5" i="3"/>
  <c r="N5" i="3"/>
  <c r="O5" i="3"/>
  <c r="P5" i="3"/>
  <c r="C5" i="3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C5" i="2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Q4" i="1"/>
  <c r="Q3" i="1"/>
  <c r="Q3" i="3"/>
  <c r="Q3" i="2"/>
</calcChain>
</file>

<file path=xl/sharedStrings.xml><?xml version="1.0" encoding="utf-8"?>
<sst xmlns="http://schemas.openxmlformats.org/spreadsheetml/2006/main" count="69" uniqueCount="23">
  <si>
    <t>Type d'abattoir</t>
  </si>
  <si>
    <t>Nombre de Permis</t>
  </si>
  <si>
    <t>Lapin</t>
  </si>
  <si>
    <t>Bison</t>
  </si>
  <si>
    <t>Cervidés</t>
  </si>
  <si>
    <t>Sanglier</t>
  </si>
  <si>
    <t>Volaille (hors poulet)</t>
  </si>
  <si>
    <t>Poulet</t>
  </si>
  <si>
    <t>Équin</t>
  </si>
  <si>
    <t>Ovins</t>
  </si>
  <si>
    <t>Caprins</t>
  </si>
  <si>
    <t>Porc</t>
  </si>
  <si>
    <t>Bovins</t>
  </si>
  <si>
    <t>Sous inspection provinciale</t>
  </si>
  <si>
    <t>De proximité</t>
  </si>
  <si>
    <t>Total</t>
  </si>
  <si>
    <t xml:space="preserve">*Bovins inclus buffles </t>
  </si>
  <si>
    <t>Camélidés</t>
  </si>
  <si>
    <t>Ratites</t>
  </si>
  <si>
    <t>Yak</t>
  </si>
  <si>
    <t>*Cervidés inclus cerfs, wapitis et daims</t>
  </si>
  <si>
    <t>Nombre d'abattoirs ayant déclaré abattre: 53</t>
  </si>
  <si>
    <t>Nombre d'abattoirs ayant déclaré abattre: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</si>
</sst>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9A0B-B820-4F5C-B811-5634666951CE}">
  <dimension ref="A1:Q9"/>
  <sheetViews>
    <sheetView tabSelected="1" workbookViewId="0">
      <selection activeCell="D13" sqref="D13"/>
    </sheetView>
  </sheetViews>
  <sheetFormatPr baseColWidth="10" defaultRowHeight="14.5" x14ac:dyDescent="0.35"/>
  <sheetData>
    <row r="1" spans="1:17" x14ac:dyDescent="0.35">
      <c r="A1" s="3" t="s">
        <v>0</v>
      </c>
      <c r="B1" s="3" t="s">
        <v>1</v>
      </c>
      <c r="C1" s="9" t="s">
        <v>21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3.5" x14ac:dyDescent="0.35">
      <c r="A2" s="3"/>
      <c r="B2" s="3"/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17</v>
      </c>
      <c r="O2" s="14" t="s">
        <v>18</v>
      </c>
      <c r="P2" s="14" t="s">
        <v>19</v>
      </c>
      <c r="Q2" s="8" t="s">
        <v>15</v>
      </c>
    </row>
    <row r="3" spans="1:17" ht="43.5" x14ac:dyDescent="0.35">
      <c r="A3" s="4" t="s">
        <v>13</v>
      </c>
      <c r="B3" s="1">
        <v>25</v>
      </c>
      <c r="C3" s="2">
        <v>33261</v>
      </c>
      <c r="D3" s="2">
        <v>170</v>
      </c>
      <c r="E3" s="2">
        <v>705</v>
      </c>
      <c r="F3" s="2">
        <v>1026</v>
      </c>
      <c r="G3" s="2">
        <v>319244</v>
      </c>
      <c r="H3" s="2">
        <v>1185343</v>
      </c>
      <c r="I3" s="2">
        <v>129</v>
      </c>
      <c r="J3" s="2">
        <v>76629</v>
      </c>
      <c r="K3" s="2">
        <v>3208</v>
      </c>
      <c r="L3" s="2">
        <v>51997</v>
      </c>
      <c r="M3" s="2">
        <v>28420</v>
      </c>
      <c r="N3" s="2">
        <v>74</v>
      </c>
      <c r="O3" s="2">
        <v>225</v>
      </c>
      <c r="P3" s="2">
        <v>7</v>
      </c>
      <c r="Q3" s="5">
        <f>SUM(C3:P3)</f>
        <v>1700438</v>
      </c>
    </row>
    <row r="4" spans="1:17" ht="29" x14ac:dyDescent="0.35">
      <c r="A4" s="4" t="s">
        <v>14</v>
      </c>
      <c r="B4" s="1">
        <v>28</v>
      </c>
      <c r="C4" s="2">
        <v>5753</v>
      </c>
      <c r="D4" s="2">
        <v>1</v>
      </c>
      <c r="E4" s="2">
        <v>0</v>
      </c>
      <c r="F4" s="2">
        <v>4</v>
      </c>
      <c r="G4" s="2">
        <v>5088</v>
      </c>
      <c r="H4" s="2">
        <v>86967</v>
      </c>
      <c r="I4" s="2">
        <v>141</v>
      </c>
      <c r="J4" s="2">
        <v>11005</v>
      </c>
      <c r="K4" s="2">
        <v>4646</v>
      </c>
      <c r="L4" s="2">
        <v>9615</v>
      </c>
      <c r="M4" s="2">
        <v>8053</v>
      </c>
      <c r="N4" s="2">
        <v>0</v>
      </c>
      <c r="O4" s="2">
        <v>0</v>
      </c>
      <c r="P4" s="2">
        <v>0</v>
      </c>
      <c r="Q4" s="5">
        <f>SUM(C4:P4)</f>
        <v>131273</v>
      </c>
    </row>
    <row r="5" spans="1:17" x14ac:dyDescent="0.35">
      <c r="A5" s="4" t="s">
        <v>15</v>
      </c>
      <c r="B5" s="6">
        <f>B3+B4</f>
        <v>53</v>
      </c>
      <c r="C5" s="17">
        <f>C3+C4</f>
        <v>39014</v>
      </c>
      <c r="D5" s="17">
        <f>D3+D4</f>
        <v>171</v>
      </c>
      <c r="E5" s="17">
        <f>E3+E4</f>
        <v>705</v>
      </c>
      <c r="F5" s="17">
        <f>F3+F4</f>
        <v>1030</v>
      </c>
      <c r="G5" s="17">
        <f>G3+G4</f>
        <v>324332</v>
      </c>
      <c r="H5" s="17">
        <f>H3+H4</f>
        <v>1272310</v>
      </c>
      <c r="I5" s="17">
        <f>I3+I4</f>
        <v>270</v>
      </c>
      <c r="J5" s="17">
        <f>J3+J4</f>
        <v>87634</v>
      </c>
      <c r="K5" s="17">
        <f>K3+K4</f>
        <v>7854</v>
      </c>
      <c r="L5" s="17">
        <f>L3+L4</f>
        <v>61612</v>
      </c>
      <c r="M5" s="17">
        <f>M3+M4</f>
        <v>36473</v>
      </c>
      <c r="N5" s="17">
        <f>N3+N4</f>
        <v>74</v>
      </c>
      <c r="O5" s="17">
        <f>O3+O4</f>
        <v>225</v>
      </c>
      <c r="P5" s="17">
        <f>P3+P4</f>
        <v>7</v>
      </c>
      <c r="Q5" s="5">
        <f>Q3+Q4</f>
        <v>1831711</v>
      </c>
    </row>
    <row r="7" spans="1:17" x14ac:dyDescent="0.35">
      <c r="A7" s="7" t="s">
        <v>16</v>
      </c>
      <c r="B7" s="7"/>
    </row>
    <row r="8" spans="1:17" ht="14.5" customHeight="1" x14ac:dyDescent="0.35">
      <c r="A8" s="7" t="s">
        <v>20</v>
      </c>
      <c r="B8" s="7"/>
    </row>
    <row r="9" spans="1:17" x14ac:dyDescent="0.35">
      <c r="A9" s="7"/>
      <c r="B9" s="7"/>
    </row>
  </sheetData>
  <mergeCells count="5">
    <mergeCell ref="A1:A2"/>
    <mergeCell ref="B1:B2"/>
    <mergeCell ref="A7:B7"/>
    <mergeCell ref="A8:B9"/>
    <mergeCell ref="C1:Q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E257-2E0C-4C5F-959D-23A4CD719A7B}">
  <dimension ref="A1:Q9"/>
  <sheetViews>
    <sheetView workbookViewId="0">
      <selection activeCell="C12" sqref="C12"/>
    </sheetView>
  </sheetViews>
  <sheetFormatPr baseColWidth="10" defaultRowHeight="14.5" x14ac:dyDescent="0.35"/>
  <sheetData>
    <row r="1" spans="1:17" x14ac:dyDescent="0.35">
      <c r="A1" s="3" t="s">
        <v>0</v>
      </c>
      <c r="B1" s="3" t="s">
        <v>1</v>
      </c>
      <c r="C1" s="11" t="s">
        <v>22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ht="43.5" x14ac:dyDescent="0.35">
      <c r="A2" s="3"/>
      <c r="B2" s="3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17</v>
      </c>
      <c r="O2" s="8" t="s">
        <v>18</v>
      </c>
      <c r="P2" s="8" t="s">
        <v>19</v>
      </c>
      <c r="Q2" s="8" t="s">
        <v>15</v>
      </c>
    </row>
    <row r="3" spans="1:17" ht="43.5" x14ac:dyDescent="0.35">
      <c r="A3" s="4" t="s">
        <v>13</v>
      </c>
      <c r="B3" s="1">
        <v>28</v>
      </c>
      <c r="C3" s="2">
        <v>33514</v>
      </c>
      <c r="D3" s="2">
        <v>120</v>
      </c>
      <c r="E3" s="2">
        <v>791</v>
      </c>
      <c r="F3" s="2">
        <v>936</v>
      </c>
      <c r="G3" s="2">
        <v>356914</v>
      </c>
      <c r="H3" s="2">
        <v>1336790</v>
      </c>
      <c r="I3" s="2">
        <v>82</v>
      </c>
      <c r="J3" s="2">
        <v>74041</v>
      </c>
      <c r="K3" s="2">
        <v>3173</v>
      </c>
      <c r="L3" s="2">
        <v>58703</v>
      </c>
      <c r="M3" s="2">
        <v>28059</v>
      </c>
      <c r="N3" s="2">
        <v>73</v>
      </c>
      <c r="O3" s="2">
        <v>248</v>
      </c>
      <c r="P3" s="2">
        <v>10</v>
      </c>
      <c r="Q3" s="5">
        <f>SUM(C3:P3)</f>
        <v>1893454</v>
      </c>
    </row>
    <row r="4" spans="1:17" ht="29" x14ac:dyDescent="0.35">
      <c r="A4" s="4" t="s">
        <v>14</v>
      </c>
      <c r="B4" s="1">
        <v>28</v>
      </c>
      <c r="C4" s="2">
        <v>6440</v>
      </c>
      <c r="D4" s="2">
        <v>4</v>
      </c>
      <c r="E4" s="2">
        <v>0</v>
      </c>
      <c r="F4" s="2">
        <v>0</v>
      </c>
      <c r="G4" s="2">
        <v>15694</v>
      </c>
      <c r="H4" s="2">
        <v>83961</v>
      </c>
      <c r="I4" s="2">
        <v>88</v>
      </c>
      <c r="J4" s="2">
        <v>7324</v>
      </c>
      <c r="K4" s="2">
        <v>4404</v>
      </c>
      <c r="L4" s="2">
        <v>10871</v>
      </c>
      <c r="M4" s="2">
        <v>8982</v>
      </c>
      <c r="N4" s="2">
        <v>0</v>
      </c>
      <c r="O4" s="2">
        <v>0</v>
      </c>
      <c r="P4" s="2">
        <v>0</v>
      </c>
      <c r="Q4" s="5">
        <f>SUM(C4:P4)</f>
        <v>137768</v>
      </c>
    </row>
    <row r="5" spans="1:17" x14ac:dyDescent="0.35">
      <c r="A5" s="4" t="s">
        <v>15</v>
      </c>
      <c r="B5" s="6">
        <f>B3+B4</f>
        <v>56</v>
      </c>
      <c r="C5" s="17">
        <f>SUM(C3:C4)</f>
        <v>39954</v>
      </c>
      <c r="D5" s="17">
        <f t="shared" ref="D5:Q5" si="0">SUM(D3:D4)</f>
        <v>124</v>
      </c>
      <c r="E5" s="17">
        <f t="shared" si="0"/>
        <v>791</v>
      </c>
      <c r="F5" s="17">
        <f t="shared" si="0"/>
        <v>936</v>
      </c>
      <c r="G5" s="17">
        <f t="shared" si="0"/>
        <v>372608</v>
      </c>
      <c r="H5" s="17">
        <f t="shared" si="0"/>
        <v>1420751</v>
      </c>
      <c r="I5" s="17">
        <f t="shared" si="0"/>
        <v>170</v>
      </c>
      <c r="J5" s="17">
        <f t="shared" si="0"/>
        <v>81365</v>
      </c>
      <c r="K5" s="17">
        <f t="shared" si="0"/>
        <v>7577</v>
      </c>
      <c r="L5" s="17">
        <f t="shared" si="0"/>
        <v>69574</v>
      </c>
      <c r="M5" s="17">
        <f t="shared" si="0"/>
        <v>37041</v>
      </c>
      <c r="N5" s="17">
        <f t="shared" si="0"/>
        <v>73</v>
      </c>
      <c r="O5" s="17">
        <f t="shared" si="0"/>
        <v>248</v>
      </c>
      <c r="P5" s="17">
        <f t="shared" si="0"/>
        <v>10</v>
      </c>
      <c r="Q5" s="17">
        <f t="shared" si="0"/>
        <v>2031222</v>
      </c>
    </row>
    <row r="7" spans="1:17" x14ac:dyDescent="0.35">
      <c r="A7" s="7" t="s">
        <v>16</v>
      </c>
      <c r="B7" s="7"/>
    </row>
    <row r="8" spans="1:17" ht="14.5" customHeight="1" x14ac:dyDescent="0.35">
      <c r="A8" s="7" t="s">
        <v>20</v>
      </c>
      <c r="B8" s="7"/>
    </row>
    <row r="9" spans="1:17" x14ac:dyDescent="0.35">
      <c r="A9" s="7"/>
      <c r="B9" s="7"/>
    </row>
  </sheetData>
  <mergeCells count="5">
    <mergeCell ref="A1:A2"/>
    <mergeCell ref="B1:B2"/>
    <mergeCell ref="A7:B7"/>
    <mergeCell ref="C1:N1"/>
    <mergeCell ref="A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384F-CA84-4F0F-826E-03F2B64AEF7D}">
  <dimension ref="A1:R8"/>
  <sheetViews>
    <sheetView workbookViewId="0">
      <selection activeCell="G12" sqref="G12"/>
    </sheetView>
  </sheetViews>
  <sheetFormatPr baseColWidth="10" defaultRowHeight="14.5" x14ac:dyDescent="0.35"/>
  <sheetData>
    <row r="1" spans="1:18" x14ac:dyDescent="0.35">
      <c r="A1" s="3" t="s">
        <v>0</v>
      </c>
      <c r="B1" s="3" t="s">
        <v>1</v>
      </c>
      <c r="C1" s="11" t="s">
        <v>21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8" ht="43.5" x14ac:dyDescent="0.35">
      <c r="A2" s="3"/>
      <c r="B2" s="3"/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17</v>
      </c>
      <c r="O2" s="14" t="s">
        <v>18</v>
      </c>
      <c r="P2" s="14" t="s">
        <v>19</v>
      </c>
      <c r="Q2" s="8" t="s">
        <v>15</v>
      </c>
    </row>
    <row r="3" spans="1:18" ht="43.5" x14ac:dyDescent="0.35">
      <c r="A3" s="4" t="s">
        <v>13</v>
      </c>
      <c r="B3" s="1">
        <v>25</v>
      </c>
      <c r="C3" s="15">
        <v>27003</v>
      </c>
      <c r="D3" s="15">
        <v>79</v>
      </c>
      <c r="E3" s="15">
        <v>422</v>
      </c>
      <c r="F3" s="15">
        <v>785</v>
      </c>
      <c r="G3" s="15">
        <v>391015</v>
      </c>
      <c r="H3" s="15">
        <v>1611142</v>
      </c>
      <c r="I3" s="15">
        <v>150</v>
      </c>
      <c r="J3" s="15">
        <v>68725</v>
      </c>
      <c r="K3" s="15">
        <v>2778</v>
      </c>
      <c r="L3" s="15">
        <v>58510</v>
      </c>
      <c r="M3" s="15">
        <v>27371</v>
      </c>
      <c r="N3" s="15">
        <v>65</v>
      </c>
      <c r="O3" s="15">
        <v>226</v>
      </c>
      <c r="P3" s="15">
        <v>8</v>
      </c>
      <c r="Q3" s="17">
        <f>SUM(C3:P3)</f>
        <v>2188279</v>
      </c>
      <c r="R3" s="16"/>
    </row>
    <row r="4" spans="1:18" ht="29" x14ac:dyDescent="0.35">
      <c r="A4" s="4" t="s">
        <v>14</v>
      </c>
      <c r="B4" s="1">
        <v>28</v>
      </c>
      <c r="C4" s="2">
        <v>3544</v>
      </c>
      <c r="D4" s="15">
        <v>3</v>
      </c>
      <c r="E4" s="15">
        <v>0</v>
      </c>
      <c r="F4" s="15">
        <v>0</v>
      </c>
      <c r="G4" s="15">
        <v>412</v>
      </c>
      <c r="H4" s="15">
        <v>49781</v>
      </c>
      <c r="I4" s="15">
        <v>63</v>
      </c>
      <c r="J4" s="15">
        <v>7249</v>
      </c>
      <c r="K4" s="15">
        <v>4612</v>
      </c>
      <c r="L4" s="15">
        <v>9253</v>
      </c>
      <c r="M4" s="15">
        <v>9553</v>
      </c>
      <c r="N4" s="15">
        <v>4</v>
      </c>
      <c r="O4" s="15">
        <v>0</v>
      </c>
      <c r="P4" s="2">
        <v>0</v>
      </c>
      <c r="Q4" s="17">
        <f>SUM(C4:P4)</f>
        <v>84474</v>
      </c>
    </row>
    <row r="5" spans="1:18" x14ac:dyDescent="0.35">
      <c r="A5" s="4" t="s">
        <v>15</v>
      </c>
      <c r="B5" s="1">
        <f>B3+B4</f>
        <v>53</v>
      </c>
      <c r="C5" s="17">
        <f>SUM(C3:C4)</f>
        <v>30547</v>
      </c>
      <c r="D5" s="17">
        <f t="shared" ref="D5:Q5" si="0">SUM(D3:D4)</f>
        <v>82</v>
      </c>
      <c r="E5" s="17">
        <f t="shared" si="0"/>
        <v>422</v>
      </c>
      <c r="F5" s="17">
        <f t="shared" si="0"/>
        <v>785</v>
      </c>
      <c r="G5" s="17">
        <f t="shared" si="0"/>
        <v>391427</v>
      </c>
      <c r="H5" s="17">
        <f t="shared" si="0"/>
        <v>1660923</v>
      </c>
      <c r="I5" s="17">
        <f t="shared" si="0"/>
        <v>213</v>
      </c>
      <c r="J5" s="17">
        <f t="shared" si="0"/>
        <v>75974</v>
      </c>
      <c r="K5" s="17">
        <f t="shared" si="0"/>
        <v>7390</v>
      </c>
      <c r="L5" s="17">
        <f t="shared" si="0"/>
        <v>67763</v>
      </c>
      <c r="M5" s="17">
        <f t="shared" si="0"/>
        <v>36924</v>
      </c>
      <c r="N5" s="17">
        <f t="shared" si="0"/>
        <v>69</v>
      </c>
      <c r="O5" s="17">
        <f t="shared" si="0"/>
        <v>226</v>
      </c>
      <c r="P5" s="17">
        <f t="shared" si="0"/>
        <v>8</v>
      </c>
      <c r="Q5" s="17">
        <f t="shared" si="0"/>
        <v>2272753</v>
      </c>
    </row>
    <row r="7" spans="1:18" ht="29" customHeight="1" x14ac:dyDescent="0.35">
      <c r="A7" s="7" t="s">
        <v>16</v>
      </c>
      <c r="B7" s="7"/>
    </row>
    <row r="8" spans="1:18" ht="43.5" customHeight="1" x14ac:dyDescent="0.35">
      <c r="A8" s="7" t="s">
        <v>20</v>
      </c>
      <c r="B8" s="7"/>
    </row>
  </sheetData>
  <mergeCells count="5">
    <mergeCell ref="C1:Q1"/>
    <mergeCell ref="A1:A2"/>
    <mergeCell ref="B1:B2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Jetté Caroline (DRIA-SO) (Sherbrooke)</dc:creator>
  <cp:lastModifiedBy>Jetté Caroline (DSC) (Sherbrooke)</cp:lastModifiedBy>
  <dcterms:created xsi:type="dcterms:W3CDTF">2023-03-10T12:51:15Z</dcterms:created>
  <dcterms:modified xsi:type="dcterms:W3CDTF">2023-03-10T15:50:52Z</dcterms:modified>
</cp:coreProperties>
</file>