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8_{BF9562C9-0D1E-421A-A4EF-1BE0F3A54124}" xr6:coauthVersionLast="47" xr6:coauthVersionMax="47" xr10:uidLastSave="{00000000-0000-0000-0000-000000000000}"/>
  <bookViews>
    <workbookView xWindow="-98" yWindow="-98" windowWidth="20715" windowHeight="13276" tabRatio="910" activeTab="8" xr2:uid="{00000000-000D-0000-FFFF-FFFF00000000}"/>
  </bookViews>
  <sheets>
    <sheet name="Nbr_entreprises" sheetId="1" r:id="rId1"/>
    <sheet name="Cultures" sheetId="3" r:id="rId2"/>
    <sheet name="Unites_animales" sheetId="12" r:id="rId3"/>
    <sheet name="Gestion_fumiers" sheetId="4" r:id="rId4"/>
    <sheet name="Bilan_agronomique" sheetId="5" r:id="rId5"/>
    <sheet name="Pesticides" sheetId="6" r:id="rId6"/>
    <sheet name="Agroenvironnement" sheetId="7" r:id="rId7"/>
    <sheet name="Biologique" sheetId="8" r:id="rId8"/>
    <sheet name="Stokage NB Structures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8" l="1"/>
  <c r="B24" i="1"/>
  <c r="C21" i="12" l="1"/>
  <c r="E21" i="12"/>
  <c r="D21" i="12"/>
  <c r="B21" i="12"/>
  <c r="H21" i="11"/>
  <c r="G21" i="11"/>
  <c r="F21" i="11"/>
  <c r="E21" i="11"/>
  <c r="D21" i="11"/>
  <c r="C21" i="11"/>
  <c r="B21" i="11"/>
  <c r="F22" i="7"/>
  <c r="G22" i="7"/>
  <c r="D22" i="7"/>
  <c r="C22" i="7"/>
  <c r="B22" i="7"/>
</calcChain>
</file>

<file path=xl/sharedStrings.xml><?xml version="1.0" encoding="utf-8"?>
<sst xmlns="http://schemas.openxmlformats.org/spreadsheetml/2006/main" count="423" uniqueCount="135">
  <si>
    <t>Objet:</t>
  </si>
  <si>
    <t>Bassin versant</t>
  </si>
  <si>
    <t>Nombre d'entreprises agricoles</t>
  </si>
  <si>
    <t>Petite rivière Yamachiche</t>
  </si>
  <si>
    <t>Yamachiche</t>
  </si>
  <si>
    <t>Aux Glaises</t>
  </si>
  <si>
    <t>Sainte-Marguerite</t>
  </si>
  <si>
    <t>Saint-Charles</t>
  </si>
  <si>
    <t>Lebel</t>
  </si>
  <si>
    <t>Aux Loutres</t>
  </si>
  <si>
    <t>Municipalités</t>
  </si>
  <si>
    <t>Petite rivière du Loup</t>
  </si>
  <si>
    <t>Du Héron-Bleu</t>
  </si>
  <si>
    <t>Gélinas</t>
  </si>
  <si>
    <t>Aux Sables</t>
  </si>
  <si>
    <t>Nombre d'entreprises agricoles enregistrées (siège social) par bassin versant et par municipalité</t>
  </si>
  <si>
    <t>Charrette</t>
  </si>
  <si>
    <t>Louiseville</t>
  </si>
  <si>
    <t>Saint-Alexis-des-Monts</t>
  </si>
  <si>
    <t>Saint-Barnabé</t>
  </si>
  <si>
    <t>Saint-Boniface</t>
  </si>
  <si>
    <t>Sainte-Angèle-de-Prémont</t>
  </si>
  <si>
    <t>Saint-Élie-de-Caxton</t>
  </si>
  <si>
    <t>Saint-Étienne-des-Grès</t>
  </si>
  <si>
    <t>Sainte-Ursule</t>
  </si>
  <si>
    <t>Saint-Léon-le-Grand</t>
  </si>
  <si>
    <t>Saint-Mathieu-du-Parc</t>
  </si>
  <si>
    <t>Saint-Paulin</t>
  </si>
  <si>
    <t>Saint-Sévère</t>
  </si>
  <si>
    <t>Trois-Rivières</t>
  </si>
  <si>
    <t>Yamahiche</t>
  </si>
  <si>
    <t>Maïs</t>
  </si>
  <si>
    <t>Soya</t>
  </si>
  <si>
    <t>Céréales</t>
  </si>
  <si>
    <t>Pâturage et foin</t>
  </si>
  <si>
    <t>Unités animales par bassin versant et par municipalité</t>
  </si>
  <si>
    <t>Bovins</t>
  </si>
  <si>
    <t>Porcs</t>
  </si>
  <si>
    <t>Volailles</t>
  </si>
  <si>
    <t>Autres cheptels</t>
  </si>
  <si>
    <t>Structure étanche</t>
  </si>
  <si>
    <t>Sans structure</t>
  </si>
  <si>
    <t>Au champ</t>
  </si>
  <si>
    <t>Unités animales (%) selon le mode d'entreposage de leur fumier en Mauricie*</t>
  </si>
  <si>
    <r>
      <t xml:space="preserve">* Exemple: En Mauricie, selon le suivi 2007 du </t>
    </r>
    <r>
      <rPr>
        <i/>
        <sz val="11"/>
        <color theme="1"/>
        <rFont val="Calibri"/>
        <family val="2"/>
        <scheme val="minor"/>
      </rPr>
      <t>Portrait agroenvironnemental des fermes du Québec</t>
    </r>
    <r>
      <rPr>
        <sz val="11"/>
        <color theme="1"/>
        <rFont val="Calibri"/>
        <family val="2"/>
        <scheme val="minor"/>
      </rPr>
      <t>, 66 % des unités animales voyaient leur fumier entrposé dans uns tructure étanche, 18 % se retrouvaient au champ et 16 % ne possédaient aucune structure d'entreposage.</t>
    </r>
  </si>
  <si>
    <t>Bilan agronomique de phosphore (P205) et d'azote (N) par bassin versant et par municipalité</t>
  </si>
  <si>
    <t>Superficie en culture (ha)</t>
  </si>
  <si>
    <t>P205 (kg)</t>
  </si>
  <si>
    <t>N (kg)</t>
  </si>
  <si>
    <t>Quantité (kg)</t>
  </si>
  <si>
    <t>Volume (l)</t>
  </si>
  <si>
    <t>MRC de Maskinongé</t>
  </si>
  <si>
    <t>Ville de Trois-Rivières</t>
  </si>
  <si>
    <t>Mauricie</t>
  </si>
  <si>
    <t>Quantité de pesticides étendus (kg)</t>
  </si>
  <si>
    <t>Volume de pesticides étendus (l)</t>
  </si>
  <si>
    <t>Indice de pression environnementale</t>
  </si>
  <si>
    <t>Indicateurs de suivi de pesticides pour le territoire (à voir selon les données disponibles, si possible par catégorie de pesticides)</t>
  </si>
  <si>
    <t>Superficies traitées (ha)</t>
  </si>
  <si>
    <t>Indicateurs de pratiques agroenvironnementales (à voir selon les données disponibles, si possible d'avoir une synthèse des données issues des PAA)</t>
  </si>
  <si>
    <t>Nombre d'entreprises intégrant des cultures de couverture ou des engrais verts</t>
  </si>
  <si>
    <t>Nombre d'entreprises pratiquant le semis direct</t>
  </si>
  <si>
    <t>Légumes</t>
  </si>
  <si>
    <t>Fruits</t>
  </si>
  <si>
    <t>Érablières</t>
  </si>
  <si>
    <t>Plantations</t>
  </si>
  <si>
    <t>Superficies non cultivées</t>
  </si>
  <si>
    <t>Nombre d'entreprises possédant un PAA</t>
  </si>
  <si>
    <t>Superficies en cultures de couverture ou engrais verts (ha)</t>
  </si>
  <si>
    <t>Superficie en cultures des entreprises possédant un PAA (ha)</t>
  </si>
  <si>
    <t>Superficie en travail réduit du sol (ha)</t>
  </si>
  <si>
    <t>Nombre d'entreprises pratiquant le travail réduit du sol</t>
  </si>
  <si>
    <t>Superficie sous semis direct (ha)</t>
  </si>
  <si>
    <t>Indicateurs de suivi de régie biologique (à voir selon les données disponibles)</t>
  </si>
  <si>
    <t>Nombre d'entreprises en régie biologique complète</t>
  </si>
  <si>
    <t>Nombre d'entreprise en régie biologique partielle ou en transition</t>
  </si>
  <si>
    <t>Superficies de culture sous régie biologique (ha)</t>
  </si>
  <si>
    <t>Nombre d'entreprises laitières en régie biologique</t>
  </si>
  <si>
    <t>Nombre d'entreprises en production végétale en régie biologique</t>
  </si>
  <si>
    <r>
      <t>Répartition des superficies en culture (ha) par bassin versant et par municipalité (</t>
    </r>
    <r>
      <rPr>
        <b/>
        <sz val="11"/>
        <color rgb="FFFF0000"/>
        <rFont val="Calibri"/>
        <family val="2"/>
        <scheme val="minor"/>
      </rPr>
      <t xml:space="preserve">seulement dans le cas où les données du MAPAQ sont plus à jour que celles issues de la </t>
    </r>
    <r>
      <rPr>
        <b/>
        <i/>
        <sz val="11"/>
        <color rgb="FFFF0000"/>
        <rFont val="Calibri"/>
        <family val="2"/>
        <scheme val="minor"/>
      </rPr>
      <t>Base de données sur les parcelles et productions agricoles déclarées</t>
    </r>
    <r>
      <rPr>
        <b/>
        <sz val="11"/>
        <color theme="1"/>
        <rFont val="Calibri"/>
        <family val="2"/>
        <scheme val="minor"/>
      </rPr>
      <t>)</t>
    </r>
  </si>
  <si>
    <t>Chacoura</t>
  </si>
  <si>
    <t>Saint-Louis</t>
  </si>
  <si>
    <t>Charette</t>
  </si>
  <si>
    <t>Nombre d'entreprises en production biologique</t>
  </si>
  <si>
    <t>Plate-forme égouttante</t>
  </si>
  <si>
    <t>Plate-forme non égouttante</t>
  </si>
  <si>
    <t>Avec réservoir</t>
  </si>
  <si>
    <t>Lagune en sol</t>
  </si>
  <si>
    <t>Intérieur bâtiment</t>
  </si>
  <si>
    <t>Extérieur bâtiment</t>
  </si>
  <si>
    <t>Enclos aménagé</t>
  </si>
  <si>
    <t>***ATTENTION***  Les questions sur la production biologique ont changé et certaines données ne sont que partielles.</t>
  </si>
  <si>
    <t>Site principal</t>
  </si>
  <si>
    <t>Unités évaluations</t>
  </si>
  <si>
    <t>Du Loup (sans Chacoura, Petite du Loup, Saint-Louis)</t>
  </si>
  <si>
    <t>Du fleuve</t>
  </si>
  <si>
    <t>Millette</t>
  </si>
  <si>
    <t>Charette (51080)</t>
  </si>
  <si>
    <t>Louiseville (51015)</t>
  </si>
  <si>
    <t>Saint-Alexis-des-Monts (51065)</t>
  </si>
  <si>
    <t>Saint-Barnabé (51025)</t>
  </si>
  <si>
    <t>Saint-Boniface (51085)</t>
  </si>
  <si>
    <t>Sainte-Angèle-de-Prémont (51055)</t>
  </si>
  <si>
    <t>Saint-Élie-de-Caxton (51075)</t>
  </si>
  <si>
    <t>Saint-Étienne-des-Grès (51090)</t>
  </si>
  <si>
    <t>Sainte-Ursule (51040)</t>
  </si>
  <si>
    <t>Saint-Léon-le-Grand (51035)</t>
  </si>
  <si>
    <t>Saint-Paulin (51060)</t>
  </si>
  <si>
    <t>Saint-Sévère (51030)</t>
  </si>
  <si>
    <t>Yamachiche (51020)</t>
  </si>
  <si>
    <t>Chacoura, Rivière</t>
  </si>
  <si>
    <t>Glaises, Ruisseau aux</t>
  </si>
  <si>
    <t>Héron-Bleu</t>
  </si>
  <si>
    <t>Loup, Petite rivière du</t>
  </si>
  <si>
    <t>Loup, Rivière du</t>
  </si>
  <si>
    <t>Millette, Rivière</t>
  </si>
  <si>
    <t>Rivière aux Loutres</t>
  </si>
  <si>
    <t>Ruisseau Gélinas</t>
  </si>
  <si>
    <t>Ruisseau Lebel</t>
  </si>
  <si>
    <t>Ruisseau Sainte-Marguerite</t>
  </si>
  <si>
    <t>Saint-Charles, Ruisseau</t>
  </si>
  <si>
    <t>Saint-Louis, Rivière</t>
  </si>
  <si>
    <t>Yamachiche, Petite rivière</t>
  </si>
  <si>
    <t>Yamachiche, Rivière</t>
  </si>
  <si>
    <t>Sables, Rivière aux</t>
  </si>
  <si>
    <t>Du Fleuve</t>
  </si>
  <si>
    <t>Fiche 2014, image 2023-09</t>
  </si>
  <si>
    <t>Saint-Édouard-de-Maskinongé (51050)</t>
  </si>
  <si>
    <t>Saint-Justin (51045)</t>
  </si>
  <si>
    <t>Saint-Mathieu-du-Parc (51070)</t>
  </si>
  <si>
    <t>MRC de Maskinongé*</t>
  </si>
  <si>
    <t>* sans la municipalité de Maskinongé tel que demandé</t>
  </si>
  <si>
    <t>Municipalités *</t>
  </si>
  <si>
    <t>Municipalités*</t>
  </si>
  <si>
    <t>≤4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</si>
</sst>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$_ ;_ * \(#,##0.00\)\ _$_ ;_ * &quot;-&quot;??_)\ _$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.25"/>
      <color indexed="8"/>
      <name val="Microsoft Sans Serif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indexed="8"/>
      <name val="Microsoft Sans Serif"/>
      <family val="2"/>
    </font>
    <font>
      <sz val="10"/>
      <color theme="1"/>
      <name val="Calibri"/>
      <family val="2"/>
      <scheme val="minor"/>
    </font>
    <font>
      <sz val="10"/>
      <name val="Microsoft Sans Serif"/>
      <family val="2"/>
    </font>
    <font>
      <b/>
      <sz val="10"/>
      <color theme="1"/>
      <name val="Calibri"/>
      <family val="2"/>
      <scheme val="minor"/>
    </font>
    <font>
      <sz val="8"/>
      <color indexed="8"/>
      <name val="Microsoft Sans Serif"/>
      <family val="2"/>
    </font>
    <font>
      <sz val="8"/>
      <color indexed="8"/>
      <name val="Microsoft Sans Serif"/>
      <family val="2"/>
    </font>
    <font>
      <sz val="11"/>
      <color theme="1"/>
      <name val="Calibri"/>
      <family val="2"/>
      <scheme val="minor"/>
    </font>
    <font>
      <sz val="11"/>
      <name val="Microsoft Sans Serif"/>
      <family val="2"/>
    </font>
    <font>
      <b/>
      <sz val="10"/>
      <name val="Microsoft Sans Serif"/>
      <family val="2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8.25"/>
      <color rgb="FFFF0000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rgb="FF99999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0" fontId="9" fillId="0" borderId="0"/>
    <xf numFmtId="0" fontId="13" fillId="0" borderId="0"/>
    <xf numFmtId="0" fontId="14" fillId="0" borderId="0"/>
    <xf numFmtId="0" fontId="15" fillId="0" borderId="0"/>
    <xf numFmtId="0" fontId="9" fillId="0" borderId="0"/>
    <xf numFmtId="164" fontId="15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 applyProtection="1">
      <alignment horizontal="center" vertical="center"/>
    </xf>
    <xf numFmtId="0" fontId="1" fillId="3" borderId="1" xfId="0" applyFont="1" applyFill="1" applyBorder="1"/>
    <xf numFmtId="0" fontId="12" fillId="2" borderId="1" xfId="0" applyFont="1" applyFill="1" applyBorder="1"/>
    <xf numFmtId="0" fontId="11" fillId="0" borderId="1" xfId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ont="1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10" fillId="0" borderId="1" xfId="0" applyFont="1" applyFill="1" applyBorder="1"/>
    <xf numFmtId="164" fontId="0" fillId="0" borderId="0" xfId="0" applyNumberFormat="1" applyFill="1" applyBorder="1"/>
    <xf numFmtId="0" fontId="3" fillId="0" borderId="0" xfId="0" applyFont="1"/>
    <xf numFmtId="0" fontId="16" fillId="0" borderId="1" xfId="1" applyFont="1" applyFill="1" applyBorder="1" applyAlignment="1" applyProtection="1">
      <alignment vertical="center"/>
    </xf>
    <xf numFmtId="0" fontId="11" fillId="2" borderId="1" xfId="1" applyFont="1" applyFill="1" applyBorder="1" applyAlignment="1" applyProtection="1">
      <alignment vertical="center"/>
    </xf>
    <xf numFmtId="0" fontId="11" fillId="2" borderId="1" xfId="2" applyFont="1" applyFill="1" applyBorder="1" applyAlignment="1" applyProtection="1">
      <alignment vertical="center"/>
    </xf>
    <xf numFmtId="0" fontId="1" fillId="0" borderId="1" xfId="0" applyFont="1" applyFill="1" applyBorder="1"/>
    <xf numFmtId="0" fontId="0" fillId="0" borderId="4" xfId="0" applyBorder="1"/>
    <xf numFmtId="0" fontId="0" fillId="0" borderId="6" xfId="0" applyBorder="1"/>
    <xf numFmtId="0" fontId="1" fillId="2" borderId="7" xfId="0" applyFont="1" applyFill="1" applyBorder="1" applyAlignment="1">
      <alignment horizontal="center"/>
    </xf>
    <xf numFmtId="0" fontId="6" fillId="0" borderId="9" xfId="0" applyFont="1" applyFill="1" applyBorder="1"/>
    <xf numFmtId="0" fontId="1" fillId="2" borderId="2" xfId="0" applyFont="1" applyFill="1" applyBorder="1"/>
    <xf numFmtId="0" fontId="1" fillId="0" borderId="4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17" fillId="0" borderId="1" xfId="1" applyFont="1" applyBorder="1" applyAlignment="1" applyProtection="1">
      <alignment vertical="center"/>
    </xf>
    <xf numFmtId="0" fontId="17" fillId="0" borderId="1" xfId="1" applyFont="1" applyFill="1" applyBorder="1" applyAlignment="1" applyProtection="1">
      <alignment vertical="center"/>
    </xf>
    <xf numFmtId="0" fontId="1" fillId="0" borderId="8" xfId="0" applyFont="1" applyBorder="1"/>
    <xf numFmtId="0" fontId="1" fillId="0" borderId="5" xfId="0" applyFont="1" applyBorder="1"/>
    <xf numFmtId="0" fontId="10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0" fillId="2" borderId="3" xfId="0" applyFill="1" applyBorder="1"/>
    <xf numFmtId="0" fontId="12" fillId="2" borderId="2" xfId="0" applyFont="1" applyFill="1" applyBorder="1"/>
    <xf numFmtId="0" fontId="1" fillId="2" borderId="12" xfId="0" applyFont="1" applyFill="1" applyBorder="1"/>
    <xf numFmtId="0" fontId="18" fillId="0" borderId="1" xfId="0" applyFont="1" applyBorder="1"/>
    <xf numFmtId="0" fontId="0" fillId="5" borderId="1" xfId="0" applyFill="1" applyBorder="1"/>
    <xf numFmtId="2" fontId="0" fillId="0" borderId="1" xfId="0" applyNumberFormat="1" applyBorder="1" applyAlignment="1"/>
    <xf numFmtId="2" fontId="1" fillId="0" borderId="1" xfId="0" applyNumberFormat="1" applyFont="1" applyBorder="1"/>
    <xf numFmtId="2" fontId="0" fillId="0" borderId="1" xfId="0" applyNumberFormat="1" applyBorder="1"/>
    <xf numFmtId="2" fontId="1" fillId="0" borderId="4" xfId="0" applyNumberFormat="1" applyFont="1" applyBorder="1"/>
    <xf numFmtId="2" fontId="1" fillId="0" borderId="10" xfId="0" applyNumberFormat="1" applyFont="1" applyBorder="1"/>
    <xf numFmtId="2" fontId="1" fillId="0" borderId="11" xfId="0" applyNumberFormat="1" applyFont="1" applyBorder="1"/>
    <xf numFmtId="0" fontId="3" fillId="0" borderId="0" xfId="0" applyFont="1" applyFill="1"/>
    <xf numFmtId="0" fontId="20" fillId="4" borderId="0" xfId="1" applyFont="1" applyFill="1" applyAlignment="1" applyProtection="1">
      <alignment vertical="center"/>
    </xf>
    <xf numFmtId="0" fontId="19" fillId="0" borderId="0" xfId="0" applyFont="1"/>
    <xf numFmtId="0" fontId="0" fillId="0" borderId="13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2" fontId="0" fillId="0" borderId="1" xfId="0" applyNumberFormat="1" applyFill="1" applyBorder="1"/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left"/>
    </xf>
  </cellXfs>
  <cellStyles count="7">
    <cellStyle name="Milliers 2" xfId="6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3 2" xfId="5" xr:uid="{00000000-0005-0000-0000-000005000000}"/>
    <cellStyle name="Normal 4" xfId="3" xr:uid="{00000000-0005-0000-0000-000006000000}"/>
    <cellStyle name="Normal 5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8"/>
  <sheetViews>
    <sheetView topLeftCell="A28" zoomScale="85" zoomScaleNormal="85" workbookViewId="0">
      <selection activeCell="A37" sqref="A37"/>
    </sheetView>
  </sheetViews>
  <sheetFormatPr baseColWidth="10" defaultColWidth="8.86328125" defaultRowHeight="14.25" x14ac:dyDescent="0.45"/>
  <cols>
    <col min="1" max="1" width="53.86328125" bestFit="1" customWidth="1"/>
    <col min="2" max="2" width="29.86328125" customWidth="1"/>
    <col min="4" max="4" width="27.3984375" bestFit="1" customWidth="1"/>
    <col min="5" max="5" width="20.265625" customWidth="1"/>
    <col min="6" max="6" width="15.86328125" customWidth="1"/>
  </cols>
  <sheetData>
    <row r="1" spans="1:9" x14ac:dyDescent="0.45">
      <c r="A1" s="60" t="s">
        <v>126</v>
      </c>
    </row>
    <row r="2" spans="1:9" x14ac:dyDescent="0.45">
      <c r="A2" s="4" t="s">
        <v>0</v>
      </c>
      <c r="B2" s="1" t="s">
        <v>15</v>
      </c>
    </row>
    <row r="3" spans="1:9" x14ac:dyDescent="0.45">
      <c r="A3" s="11"/>
      <c r="E3" s="13"/>
      <c r="F3" s="11"/>
    </row>
    <row r="4" spans="1:9" x14ac:dyDescent="0.45">
      <c r="A4" s="62" t="s">
        <v>92</v>
      </c>
      <c r="B4" s="36" t="s">
        <v>2</v>
      </c>
      <c r="C4" s="12"/>
      <c r="D4" s="12"/>
      <c r="E4" s="14"/>
      <c r="F4" s="14"/>
    </row>
    <row r="5" spans="1:9" x14ac:dyDescent="0.45">
      <c r="A5" s="38" t="s">
        <v>1</v>
      </c>
      <c r="B5" s="45">
        <v>372</v>
      </c>
      <c r="C5" s="12"/>
      <c r="D5" s="12"/>
      <c r="E5" s="12"/>
      <c r="F5" s="15"/>
    </row>
    <row r="6" spans="1:9" x14ac:dyDescent="0.45">
      <c r="A6" s="3" t="s">
        <v>110</v>
      </c>
      <c r="B6" s="3">
        <v>44</v>
      </c>
      <c r="C6" s="12"/>
      <c r="D6" s="12"/>
      <c r="E6" s="12"/>
      <c r="F6" s="15"/>
    </row>
    <row r="7" spans="1:9" x14ac:dyDescent="0.45">
      <c r="A7" s="3" t="s">
        <v>111</v>
      </c>
      <c r="B7" s="3">
        <v>14</v>
      </c>
      <c r="C7" s="12"/>
      <c r="D7" s="12"/>
      <c r="E7" s="12"/>
      <c r="F7" s="15"/>
    </row>
    <row r="8" spans="1:9" x14ac:dyDescent="0.45">
      <c r="A8" s="3" t="s">
        <v>112</v>
      </c>
      <c r="B8" s="3">
        <v>4</v>
      </c>
      <c r="C8" s="12"/>
      <c r="D8" s="12"/>
      <c r="E8" s="12"/>
      <c r="F8" s="15"/>
    </row>
    <row r="9" spans="1:9" x14ac:dyDescent="0.45">
      <c r="A9" s="3" t="s">
        <v>113</v>
      </c>
      <c r="B9" s="3">
        <v>59</v>
      </c>
      <c r="C9" s="12"/>
      <c r="D9" s="12"/>
      <c r="E9" s="12"/>
      <c r="F9" s="15"/>
    </row>
    <row r="10" spans="1:9" x14ac:dyDescent="0.45">
      <c r="A10" s="3" t="s">
        <v>114</v>
      </c>
      <c r="B10" s="3">
        <v>67</v>
      </c>
      <c r="C10" s="12"/>
      <c r="D10" s="12"/>
      <c r="E10" s="12"/>
      <c r="F10" s="15"/>
    </row>
    <row r="11" spans="1:9" x14ac:dyDescent="0.45">
      <c r="A11" s="53" t="s">
        <v>115</v>
      </c>
      <c r="B11" s="53">
        <v>1</v>
      </c>
      <c r="C11" s="12"/>
      <c r="D11" s="12"/>
      <c r="E11" s="12"/>
      <c r="F11" s="15"/>
    </row>
    <row r="12" spans="1:9" x14ac:dyDescent="0.45">
      <c r="A12" s="3" t="s">
        <v>116</v>
      </c>
      <c r="B12" s="3">
        <v>5</v>
      </c>
      <c r="C12" s="12"/>
      <c r="D12" s="12"/>
      <c r="E12" s="12"/>
      <c r="F12" s="15"/>
      <c r="I12" s="11"/>
    </row>
    <row r="13" spans="1:9" x14ac:dyDescent="0.45">
      <c r="A13" s="53" t="s">
        <v>117</v>
      </c>
      <c r="B13" s="53">
        <v>2</v>
      </c>
      <c r="C13" s="12"/>
      <c r="D13" s="12"/>
      <c r="E13" s="12"/>
      <c r="F13" s="15"/>
    </row>
    <row r="14" spans="1:9" x14ac:dyDescent="0.45">
      <c r="A14" s="3" t="s">
        <v>118</v>
      </c>
      <c r="B14" s="3">
        <v>7</v>
      </c>
      <c r="C14" s="12"/>
      <c r="D14" s="12"/>
      <c r="E14" s="12"/>
      <c r="F14" s="15"/>
    </row>
    <row r="15" spans="1:9" x14ac:dyDescent="0.45">
      <c r="A15" s="3" t="s">
        <v>119</v>
      </c>
      <c r="B15" s="3">
        <v>11</v>
      </c>
      <c r="C15" s="12"/>
      <c r="D15" s="12"/>
      <c r="E15" s="12"/>
      <c r="F15" s="15"/>
    </row>
    <row r="16" spans="1:9" x14ac:dyDescent="0.45">
      <c r="A16" s="3" t="s">
        <v>120</v>
      </c>
      <c r="B16" s="3">
        <v>6</v>
      </c>
      <c r="C16" s="12"/>
      <c r="D16" s="12"/>
      <c r="E16" s="12"/>
      <c r="F16" s="15"/>
    </row>
    <row r="17" spans="1:8" x14ac:dyDescent="0.45">
      <c r="A17" s="3" t="s">
        <v>121</v>
      </c>
      <c r="B17" s="3">
        <v>14</v>
      </c>
      <c r="C17" s="12"/>
      <c r="D17" s="12"/>
      <c r="E17" s="12"/>
      <c r="F17" s="15"/>
    </row>
    <row r="18" spans="1:8" x14ac:dyDescent="0.45">
      <c r="A18" s="3" t="s">
        <v>122</v>
      </c>
      <c r="B18" s="3">
        <v>57</v>
      </c>
      <c r="C18" s="12"/>
      <c r="D18" s="12"/>
      <c r="E18" s="12"/>
      <c r="F18" s="15"/>
    </row>
    <row r="19" spans="1:8" x14ac:dyDescent="0.45">
      <c r="A19" s="3" t="s">
        <v>123</v>
      </c>
      <c r="B19" s="3">
        <v>81</v>
      </c>
      <c r="C19" s="12"/>
      <c r="D19" s="12"/>
      <c r="E19" s="12"/>
      <c r="F19" s="15"/>
    </row>
    <row r="20" spans="1:8" s="26" customFormat="1" x14ac:dyDescent="0.45">
      <c r="A20" s="3" t="s">
        <v>124</v>
      </c>
      <c r="B20" s="3">
        <v>0</v>
      </c>
      <c r="C20" s="12"/>
      <c r="D20" s="12"/>
      <c r="E20" s="12"/>
      <c r="F20" s="15"/>
    </row>
    <row r="21" spans="1:8" s="26" customFormat="1" x14ac:dyDescent="0.45">
      <c r="A21" s="3" t="s">
        <v>125</v>
      </c>
      <c r="B21" s="3">
        <v>0</v>
      </c>
      <c r="C21" s="12"/>
      <c r="D21" s="12"/>
      <c r="E21" s="12"/>
      <c r="F21" s="15"/>
    </row>
    <row r="22" spans="1:8" s="16" customFormat="1" x14ac:dyDescent="0.45">
      <c r="A22" s="15"/>
      <c r="B22" s="37"/>
      <c r="E22" s="17"/>
      <c r="F22" s="17"/>
    </row>
    <row r="23" spans="1:8" x14ac:dyDescent="0.45">
      <c r="A23" s="62" t="s">
        <v>92</v>
      </c>
      <c r="B23" s="5" t="s">
        <v>2</v>
      </c>
      <c r="D23" s="12"/>
      <c r="E23" s="17"/>
      <c r="F23" s="17"/>
      <c r="G23" s="12"/>
      <c r="H23" s="12"/>
    </row>
    <row r="24" spans="1:8" x14ac:dyDescent="0.45">
      <c r="A24" s="38" t="s">
        <v>133</v>
      </c>
      <c r="B24" s="46">
        <f>SUM(B25:B41)</f>
        <v>455</v>
      </c>
      <c r="D24" s="12"/>
      <c r="E24" s="12"/>
      <c r="F24" s="12"/>
      <c r="G24" s="12"/>
      <c r="H24" s="12"/>
    </row>
    <row r="25" spans="1:8" x14ac:dyDescent="0.45">
      <c r="A25" s="3" t="s">
        <v>97</v>
      </c>
      <c r="B25" s="3">
        <v>14</v>
      </c>
      <c r="D25" s="12"/>
      <c r="E25" s="12"/>
      <c r="F25" s="12"/>
      <c r="G25" s="12"/>
      <c r="H25" s="12"/>
    </row>
    <row r="26" spans="1:8" x14ac:dyDescent="0.45">
      <c r="A26" s="3" t="s">
        <v>98</v>
      </c>
      <c r="B26" s="3">
        <v>35</v>
      </c>
      <c r="D26" s="12"/>
      <c r="E26" s="12"/>
      <c r="F26" s="12"/>
      <c r="G26" s="12"/>
      <c r="H26" s="12"/>
    </row>
    <row r="27" spans="1:8" x14ac:dyDescent="0.45">
      <c r="A27" s="3" t="s">
        <v>99</v>
      </c>
      <c r="B27" s="3">
        <v>6</v>
      </c>
      <c r="D27" s="12"/>
      <c r="E27" s="12"/>
      <c r="F27" s="12"/>
      <c r="G27" s="12"/>
      <c r="H27" s="12"/>
    </row>
    <row r="28" spans="1:8" x14ac:dyDescent="0.45">
      <c r="A28" s="3" t="s">
        <v>100</v>
      </c>
      <c r="B28" s="3">
        <v>30</v>
      </c>
      <c r="D28" s="12"/>
      <c r="E28" s="12"/>
      <c r="F28" s="12"/>
      <c r="G28" s="12"/>
      <c r="H28" s="12"/>
    </row>
    <row r="29" spans="1:8" x14ac:dyDescent="0.45">
      <c r="A29" s="3" t="s">
        <v>101</v>
      </c>
      <c r="B29" s="3">
        <v>31</v>
      </c>
      <c r="D29" s="12"/>
      <c r="E29" s="12"/>
      <c r="F29" s="12"/>
      <c r="G29" s="12"/>
      <c r="H29" s="12"/>
    </row>
    <row r="30" spans="1:8" x14ac:dyDescent="0.45">
      <c r="A30" s="3" t="s">
        <v>102</v>
      </c>
      <c r="B30" s="3">
        <v>9</v>
      </c>
      <c r="D30" s="12"/>
      <c r="E30" s="12"/>
      <c r="F30" s="12"/>
      <c r="G30" s="12"/>
      <c r="H30" s="12"/>
    </row>
    <row r="31" spans="1:8" x14ac:dyDescent="0.45">
      <c r="A31" s="3" t="s">
        <v>127</v>
      </c>
      <c r="B31" s="3">
        <v>5</v>
      </c>
      <c r="D31" s="12"/>
      <c r="E31" s="12"/>
      <c r="F31" s="12"/>
      <c r="G31" s="12"/>
      <c r="H31" s="12"/>
    </row>
    <row r="32" spans="1:8" x14ac:dyDescent="0.45">
      <c r="A32" s="3" t="s">
        <v>103</v>
      </c>
      <c r="B32" s="3">
        <v>8</v>
      </c>
      <c r="D32" s="12"/>
      <c r="E32" s="12"/>
      <c r="F32" s="12"/>
      <c r="G32" s="12"/>
      <c r="H32" s="12"/>
    </row>
    <row r="33" spans="1:8" x14ac:dyDescent="0.45">
      <c r="A33" s="3" t="s">
        <v>104</v>
      </c>
      <c r="B33" s="3">
        <v>40</v>
      </c>
      <c r="D33" s="12"/>
      <c r="E33" s="12"/>
      <c r="F33" s="12"/>
      <c r="G33" s="12"/>
      <c r="H33" s="12"/>
    </row>
    <row r="34" spans="1:8" x14ac:dyDescent="0.45">
      <c r="A34" s="3" t="s">
        <v>105</v>
      </c>
      <c r="B34" s="3">
        <v>31</v>
      </c>
      <c r="D34" s="12"/>
      <c r="E34" s="12"/>
      <c r="F34" s="12"/>
      <c r="G34" s="12"/>
      <c r="H34" s="12"/>
    </row>
    <row r="35" spans="1:8" x14ac:dyDescent="0.45">
      <c r="A35" s="3" t="s">
        <v>128</v>
      </c>
      <c r="B35" s="3">
        <v>23</v>
      </c>
      <c r="D35" s="12"/>
      <c r="E35" s="12"/>
      <c r="F35" s="12"/>
      <c r="G35" s="12"/>
      <c r="H35" s="12"/>
    </row>
    <row r="36" spans="1:8" x14ac:dyDescent="0.45">
      <c r="A36" s="3" t="s">
        <v>106</v>
      </c>
      <c r="B36" s="3">
        <v>48</v>
      </c>
      <c r="D36" s="12"/>
      <c r="E36" s="12"/>
      <c r="F36" s="12"/>
      <c r="G36" s="12"/>
      <c r="H36" s="12"/>
    </row>
    <row r="37" spans="1:8" x14ac:dyDescent="0.45">
      <c r="A37" s="22" t="s">
        <v>129</v>
      </c>
      <c r="B37" s="65" t="s">
        <v>134</v>
      </c>
      <c r="D37" s="12"/>
      <c r="E37" s="12"/>
      <c r="F37" s="12"/>
      <c r="G37" s="12"/>
      <c r="H37" s="12"/>
    </row>
    <row r="38" spans="1:8" x14ac:dyDescent="0.45">
      <c r="A38" s="3" t="s">
        <v>107</v>
      </c>
      <c r="B38" s="3">
        <v>37</v>
      </c>
      <c r="D38" s="12"/>
      <c r="E38" s="12"/>
      <c r="F38" s="12"/>
      <c r="G38" s="12"/>
      <c r="H38" s="12"/>
    </row>
    <row r="39" spans="1:8" x14ac:dyDescent="0.45">
      <c r="A39" s="3" t="s">
        <v>108</v>
      </c>
      <c r="B39" s="3">
        <v>25</v>
      </c>
      <c r="D39" s="12"/>
      <c r="E39" s="12"/>
      <c r="F39" s="12"/>
      <c r="G39" s="12"/>
      <c r="H39" s="12"/>
    </row>
    <row r="40" spans="1:8" x14ac:dyDescent="0.45">
      <c r="A40" s="3" t="s">
        <v>109</v>
      </c>
      <c r="B40" s="3">
        <v>63</v>
      </c>
      <c r="D40" s="12"/>
      <c r="E40" s="12"/>
      <c r="F40" s="12"/>
      <c r="G40" s="12"/>
      <c r="H40" s="12"/>
    </row>
    <row r="41" spans="1:8" x14ac:dyDescent="0.45">
      <c r="A41" s="52" t="s">
        <v>29</v>
      </c>
      <c r="B41" s="52">
        <v>50</v>
      </c>
      <c r="E41" s="16"/>
      <c r="F41" s="16"/>
    </row>
    <row r="42" spans="1:8" x14ac:dyDescent="0.45">
      <c r="E42" s="16"/>
      <c r="F42" s="16"/>
    </row>
    <row r="44" spans="1:8" x14ac:dyDescent="0.45">
      <c r="A44" s="26" t="s">
        <v>131</v>
      </c>
    </row>
    <row r="48" spans="1:8" x14ac:dyDescent="0.45">
      <c r="A48" s="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8"/>
  <sheetViews>
    <sheetView zoomScale="70" zoomScaleNormal="70" workbookViewId="0">
      <selection activeCell="M23" sqref="M23"/>
    </sheetView>
  </sheetViews>
  <sheetFormatPr baseColWidth="10" defaultColWidth="8.86328125" defaultRowHeight="14.25" x14ac:dyDescent="0.45"/>
  <cols>
    <col min="1" max="1" width="46.1328125" customWidth="1"/>
    <col min="2" max="2" width="11.3984375" customWidth="1"/>
    <col min="3" max="3" width="11.59765625" customWidth="1"/>
    <col min="4" max="4" width="13.86328125" customWidth="1"/>
    <col min="5" max="6" width="13.73046875" customWidth="1"/>
    <col min="7" max="7" width="15.265625" customWidth="1"/>
    <col min="9" max="9" width="13.3984375" customWidth="1"/>
    <col min="10" max="10" width="14.1328125" customWidth="1"/>
  </cols>
  <sheetData>
    <row r="2" spans="1:10" x14ac:dyDescent="0.45">
      <c r="A2" s="4" t="s">
        <v>0</v>
      </c>
      <c r="B2" s="1" t="s">
        <v>79</v>
      </c>
    </row>
    <row r="4" spans="1:10" ht="28.5" x14ac:dyDescent="0.45">
      <c r="B4" s="9" t="s">
        <v>31</v>
      </c>
      <c r="C4" s="9" t="s">
        <v>32</v>
      </c>
      <c r="D4" s="9" t="s">
        <v>33</v>
      </c>
      <c r="E4" s="10" t="s">
        <v>34</v>
      </c>
      <c r="F4" s="10" t="s">
        <v>62</v>
      </c>
      <c r="G4" s="10" t="s">
        <v>63</v>
      </c>
      <c r="H4" s="10" t="s">
        <v>64</v>
      </c>
      <c r="I4" s="10" t="s">
        <v>65</v>
      </c>
      <c r="J4" s="10" t="s">
        <v>66</v>
      </c>
    </row>
    <row r="5" spans="1:10" x14ac:dyDescent="0.45">
      <c r="A5" s="6" t="s">
        <v>1</v>
      </c>
      <c r="B5" s="2"/>
      <c r="C5" s="3"/>
      <c r="D5" s="3"/>
      <c r="E5" s="3"/>
      <c r="F5" s="3"/>
      <c r="G5" s="3"/>
      <c r="H5" s="3"/>
      <c r="I5" s="3"/>
      <c r="J5" s="3"/>
    </row>
    <row r="6" spans="1:10" x14ac:dyDescent="0.45">
      <c r="A6" s="31" t="s">
        <v>5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45">
      <c r="A7" s="31" t="s">
        <v>9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45">
      <c r="A8" s="31" t="s">
        <v>14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45">
      <c r="A9" s="31" t="s">
        <v>80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45">
      <c r="A10" s="31" t="s">
        <v>95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45">
      <c r="A11" s="31" t="s">
        <v>12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45">
      <c r="A12" s="31" t="s">
        <v>94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45">
      <c r="A13" s="31" t="s">
        <v>13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45">
      <c r="A14" s="31" t="s">
        <v>96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45">
      <c r="A15" s="31" t="s">
        <v>8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45">
      <c r="A16" s="31" t="s">
        <v>11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45">
      <c r="A17" s="31" t="s">
        <v>3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45">
      <c r="A18" s="31" t="s">
        <v>7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45">
      <c r="A19" s="31" t="s">
        <v>81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s="26" customFormat="1" x14ac:dyDescent="0.45">
      <c r="A20" s="31" t="s">
        <v>6</v>
      </c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45">
      <c r="A21" s="8" t="s">
        <v>4</v>
      </c>
    </row>
    <row r="22" spans="1:10" ht="28.5" x14ac:dyDescent="0.45">
      <c r="B22" s="9" t="s">
        <v>31</v>
      </c>
      <c r="C22" s="9" t="s">
        <v>32</v>
      </c>
      <c r="D22" s="9" t="s">
        <v>33</v>
      </c>
      <c r="E22" s="10" t="s">
        <v>34</v>
      </c>
      <c r="F22" s="10" t="s">
        <v>62</v>
      </c>
      <c r="G22" s="10" t="s">
        <v>63</v>
      </c>
      <c r="H22" s="10" t="s">
        <v>64</v>
      </c>
      <c r="I22" s="10" t="s">
        <v>65</v>
      </c>
      <c r="J22" s="10" t="s">
        <v>66</v>
      </c>
    </row>
    <row r="23" spans="1:10" x14ac:dyDescent="0.45">
      <c r="A23" s="6" t="s">
        <v>10</v>
      </c>
      <c r="B23" s="2"/>
      <c r="C23" s="3"/>
      <c r="D23" s="3"/>
      <c r="E23" s="3"/>
      <c r="F23" s="3"/>
      <c r="G23" s="3"/>
      <c r="H23" s="3"/>
      <c r="I23" s="3"/>
      <c r="J23" s="3"/>
    </row>
    <row r="24" spans="1:10" x14ac:dyDescent="0.45">
      <c r="A24" s="7" t="s">
        <v>16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45">
      <c r="A25" s="7" t="s">
        <v>17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45">
      <c r="A26" s="7" t="s">
        <v>18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45">
      <c r="A27" s="7" t="s">
        <v>19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45">
      <c r="A28" s="7" t="s">
        <v>20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45">
      <c r="A29" s="7" t="s">
        <v>21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45">
      <c r="A30" s="7" t="s">
        <v>22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45">
      <c r="A31" s="7" t="s">
        <v>23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45">
      <c r="A32" s="7" t="s">
        <v>24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45">
      <c r="A33" s="7" t="s">
        <v>25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45">
      <c r="A34" s="7" t="s">
        <v>26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45">
      <c r="A35" s="7" t="s">
        <v>27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45">
      <c r="A36" s="7" t="s">
        <v>28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45">
      <c r="A37" s="7" t="s">
        <v>29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45">
      <c r="A38" s="7" t="s">
        <v>30</v>
      </c>
      <c r="B38" s="3"/>
      <c r="C38" s="3"/>
      <c r="D38" s="3"/>
      <c r="E38" s="3"/>
      <c r="F38" s="3"/>
      <c r="G38" s="3"/>
      <c r="H38" s="3"/>
      <c r="I38" s="3"/>
      <c r="J38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40"/>
  <sheetViews>
    <sheetView topLeftCell="A19" zoomScale="85" zoomScaleNormal="85" workbookViewId="0">
      <selection activeCell="A11" sqref="A11:E11"/>
    </sheetView>
  </sheetViews>
  <sheetFormatPr baseColWidth="10" defaultColWidth="8.86328125" defaultRowHeight="14.25" x14ac:dyDescent="0.45"/>
  <cols>
    <col min="1" max="1" width="45.265625" style="26" customWidth="1"/>
    <col min="2" max="5" width="20.265625" style="26" customWidth="1"/>
    <col min="6" max="16384" width="8.86328125" style="26"/>
  </cols>
  <sheetData>
    <row r="1" spans="1:5" x14ac:dyDescent="0.45">
      <c r="A1" s="60" t="s">
        <v>126</v>
      </c>
    </row>
    <row r="2" spans="1:5" x14ac:dyDescent="0.45">
      <c r="A2" s="4" t="s">
        <v>0</v>
      </c>
      <c r="B2" s="1" t="s">
        <v>35</v>
      </c>
    </row>
    <row r="3" spans="1:5" x14ac:dyDescent="0.45">
      <c r="A3" s="11"/>
    </row>
    <row r="4" spans="1:5" x14ac:dyDescent="0.45">
      <c r="A4" s="62" t="s">
        <v>93</v>
      </c>
      <c r="B4" s="9" t="s">
        <v>36</v>
      </c>
      <c r="C4" s="9" t="s">
        <v>37</v>
      </c>
      <c r="D4" s="9" t="s">
        <v>38</v>
      </c>
      <c r="E4" s="10" t="s">
        <v>39</v>
      </c>
    </row>
    <row r="5" spans="1:5" x14ac:dyDescent="0.45">
      <c r="A5" s="38" t="s">
        <v>1</v>
      </c>
      <c r="B5" s="57">
        <v>8889.5</v>
      </c>
      <c r="C5" s="58">
        <v>2886.7</v>
      </c>
      <c r="D5" s="58">
        <v>2202.31</v>
      </c>
      <c r="E5" s="59">
        <v>764.94</v>
      </c>
    </row>
    <row r="6" spans="1:5" x14ac:dyDescent="0.45">
      <c r="A6" s="3" t="s">
        <v>110</v>
      </c>
      <c r="B6" s="56">
        <v>1202</v>
      </c>
      <c r="C6" s="56">
        <v>0</v>
      </c>
      <c r="D6" s="56">
        <v>0</v>
      </c>
      <c r="E6" s="56">
        <v>116.86</v>
      </c>
    </row>
    <row r="7" spans="1:5" x14ac:dyDescent="0.45">
      <c r="A7" s="3" t="s">
        <v>111</v>
      </c>
      <c r="B7" s="56">
        <v>236</v>
      </c>
      <c r="C7" s="56">
        <v>0</v>
      </c>
      <c r="D7" s="56">
        <v>0</v>
      </c>
      <c r="E7" s="56">
        <v>8.5599999999999987</v>
      </c>
    </row>
    <row r="8" spans="1:5" x14ac:dyDescent="0.45">
      <c r="A8" s="3" t="s">
        <v>113</v>
      </c>
      <c r="B8" s="56">
        <v>941</v>
      </c>
      <c r="C8" s="56">
        <v>0</v>
      </c>
      <c r="D8" s="56">
        <v>327.27</v>
      </c>
      <c r="E8" s="56">
        <v>84.47</v>
      </c>
    </row>
    <row r="9" spans="1:5" x14ac:dyDescent="0.45">
      <c r="A9" s="3" t="s">
        <v>114</v>
      </c>
      <c r="B9" s="56">
        <v>1949.5</v>
      </c>
      <c r="C9" s="56">
        <v>915.45</v>
      </c>
      <c r="D9" s="56">
        <v>0</v>
      </c>
      <c r="E9" s="56">
        <v>221.31</v>
      </c>
    </row>
    <row r="10" spans="1:5" x14ac:dyDescent="0.45">
      <c r="A10" s="3" t="s">
        <v>116</v>
      </c>
      <c r="B10" s="56">
        <v>58.5</v>
      </c>
      <c r="C10" s="56">
        <v>0</v>
      </c>
      <c r="D10" s="56">
        <v>0</v>
      </c>
      <c r="E10" s="56">
        <v>0</v>
      </c>
    </row>
    <row r="11" spans="1:5" x14ac:dyDescent="0.45">
      <c r="A11" s="22" t="s">
        <v>117</v>
      </c>
      <c r="B11" s="66">
        <v>0</v>
      </c>
      <c r="C11" s="66">
        <v>0</v>
      </c>
      <c r="D11" s="66">
        <v>0</v>
      </c>
      <c r="E11" s="66">
        <v>0</v>
      </c>
    </row>
    <row r="12" spans="1:5" x14ac:dyDescent="0.45">
      <c r="A12" s="3" t="s">
        <v>118</v>
      </c>
      <c r="B12" s="56">
        <v>246</v>
      </c>
      <c r="C12" s="56">
        <v>0</v>
      </c>
      <c r="D12" s="56">
        <v>0</v>
      </c>
      <c r="E12" s="56">
        <v>26.14</v>
      </c>
    </row>
    <row r="13" spans="1:5" x14ac:dyDescent="0.45">
      <c r="A13" s="3" t="s">
        <v>119</v>
      </c>
      <c r="B13" s="56">
        <v>0</v>
      </c>
      <c r="C13" s="56">
        <v>0</v>
      </c>
      <c r="D13" s="56">
        <v>0</v>
      </c>
      <c r="E13" s="56">
        <v>14.58</v>
      </c>
    </row>
    <row r="14" spans="1:5" x14ac:dyDescent="0.45">
      <c r="A14" s="3" t="s">
        <v>120</v>
      </c>
      <c r="B14" s="56">
        <v>0</v>
      </c>
      <c r="C14" s="56">
        <v>0</v>
      </c>
      <c r="D14" s="56">
        <v>0</v>
      </c>
      <c r="E14" s="56">
        <v>1.73</v>
      </c>
    </row>
    <row r="15" spans="1:5" x14ac:dyDescent="0.45">
      <c r="A15" s="3" t="s">
        <v>121</v>
      </c>
      <c r="B15" s="56">
        <v>379.5</v>
      </c>
      <c r="C15" s="56">
        <v>1400</v>
      </c>
      <c r="D15" s="56">
        <v>45.99</v>
      </c>
      <c r="E15" s="56">
        <v>7.42</v>
      </c>
    </row>
    <row r="16" spans="1:5" x14ac:dyDescent="0.45">
      <c r="A16" s="3" t="s">
        <v>122</v>
      </c>
      <c r="B16" s="56">
        <v>1817.5</v>
      </c>
      <c r="C16" s="56">
        <v>0</v>
      </c>
      <c r="D16" s="56">
        <v>0</v>
      </c>
      <c r="E16" s="56">
        <v>149.82</v>
      </c>
    </row>
    <row r="17" spans="1:5" x14ac:dyDescent="0.45">
      <c r="A17" s="3" t="s">
        <v>123</v>
      </c>
      <c r="B17" s="56">
        <v>2059.5</v>
      </c>
      <c r="C17" s="56">
        <v>571.25</v>
      </c>
      <c r="D17" s="56">
        <v>1829.05</v>
      </c>
      <c r="E17" s="56">
        <v>134.05000000000001</v>
      </c>
    </row>
    <row r="18" spans="1:5" s="24" customFormat="1" x14ac:dyDescent="0.45">
      <c r="A18" s="23"/>
      <c r="B18" s="28"/>
      <c r="C18" s="28"/>
      <c r="D18" s="28"/>
      <c r="E18" s="28"/>
    </row>
    <row r="20" spans="1:5" x14ac:dyDescent="0.45">
      <c r="A20" s="62" t="s">
        <v>93</v>
      </c>
      <c r="B20" s="9" t="s">
        <v>36</v>
      </c>
      <c r="C20" s="9" t="s">
        <v>37</v>
      </c>
      <c r="D20" s="9" t="s">
        <v>38</v>
      </c>
      <c r="E20" s="10" t="s">
        <v>39</v>
      </c>
    </row>
    <row r="21" spans="1:5" x14ac:dyDescent="0.45">
      <c r="A21" s="6" t="s">
        <v>133</v>
      </c>
      <c r="B21" s="55">
        <f>SUM(B22:B38)</f>
        <v>10627</v>
      </c>
      <c r="C21" s="55">
        <f>SUM(C22:C38)</f>
        <v>18967.09</v>
      </c>
      <c r="D21" s="55">
        <f>SUM(D22:D38)</f>
        <v>9593.2000000000007</v>
      </c>
      <c r="E21" s="55">
        <f>SUM(E22:E38)</f>
        <v>1001.22</v>
      </c>
    </row>
    <row r="22" spans="1:5" x14ac:dyDescent="0.45">
      <c r="A22" s="3" t="s">
        <v>97</v>
      </c>
      <c r="B22" s="56">
        <v>152.5</v>
      </c>
      <c r="C22" s="56">
        <v>0</v>
      </c>
      <c r="D22" s="56">
        <v>0</v>
      </c>
      <c r="E22" s="56">
        <v>97.9</v>
      </c>
    </row>
    <row r="23" spans="1:5" x14ac:dyDescent="0.45">
      <c r="A23" s="3" t="s">
        <v>98</v>
      </c>
      <c r="B23" s="56">
        <v>404.5</v>
      </c>
      <c r="C23" s="56">
        <v>2646</v>
      </c>
      <c r="D23" s="56">
        <v>1922.24</v>
      </c>
      <c r="E23" s="56">
        <v>8.83</v>
      </c>
    </row>
    <row r="24" spans="1:5" x14ac:dyDescent="0.45">
      <c r="A24" s="3" t="s">
        <v>99</v>
      </c>
      <c r="B24" s="56">
        <v>16</v>
      </c>
      <c r="C24" s="56">
        <v>915.45</v>
      </c>
      <c r="D24" s="56">
        <v>0</v>
      </c>
      <c r="E24" s="56">
        <v>97.92</v>
      </c>
    </row>
    <row r="25" spans="1:5" x14ac:dyDescent="0.45">
      <c r="A25" s="3" t="s">
        <v>100</v>
      </c>
      <c r="B25" s="56">
        <v>975</v>
      </c>
      <c r="C25" s="56">
        <v>1068.4000000000001</v>
      </c>
      <c r="D25" s="56">
        <v>109.54</v>
      </c>
      <c r="E25" s="56">
        <v>93.41</v>
      </c>
    </row>
    <row r="26" spans="1:5" x14ac:dyDescent="0.45">
      <c r="A26" s="3" t="s">
        <v>101</v>
      </c>
      <c r="B26" s="56">
        <v>615</v>
      </c>
      <c r="C26" s="56">
        <v>500</v>
      </c>
      <c r="D26" s="56">
        <v>1557.46</v>
      </c>
      <c r="E26" s="56">
        <v>72.62</v>
      </c>
    </row>
    <row r="27" spans="1:5" x14ac:dyDescent="0.45">
      <c r="A27" s="3" t="s">
        <v>102</v>
      </c>
      <c r="B27" s="56">
        <v>102.5</v>
      </c>
      <c r="C27" s="56">
        <v>112</v>
      </c>
      <c r="D27" s="56">
        <v>7.0000000000000007E-2</v>
      </c>
      <c r="E27" s="56">
        <v>17.48</v>
      </c>
    </row>
    <row r="28" spans="1:5" x14ac:dyDescent="0.45">
      <c r="A28" s="3" t="s">
        <v>127</v>
      </c>
      <c r="B28" s="56">
        <v>79</v>
      </c>
      <c r="C28" s="56">
        <v>82</v>
      </c>
      <c r="D28" s="56">
        <v>0.02</v>
      </c>
      <c r="E28" s="56">
        <v>2.5</v>
      </c>
    </row>
    <row r="29" spans="1:5" x14ac:dyDescent="0.45">
      <c r="A29" s="3" t="s">
        <v>103</v>
      </c>
      <c r="B29" s="56">
        <v>0</v>
      </c>
      <c r="C29" s="56">
        <v>0</v>
      </c>
      <c r="D29" s="56">
        <v>2.5</v>
      </c>
      <c r="E29" s="56">
        <v>6.46</v>
      </c>
    </row>
    <row r="30" spans="1:5" x14ac:dyDescent="0.45">
      <c r="A30" s="3" t="s">
        <v>104</v>
      </c>
      <c r="B30" s="56">
        <v>1402.5</v>
      </c>
      <c r="C30" s="56">
        <v>507.55</v>
      </c>
      <c r="D30" s="56">
        <v>1870.58</v>
      </c>
      <c r="E30" s="56">
        <v>21.27</v>
      </c>
    </row>
    <row r="31" spans="1:5" x14ac:dyDescent="0.45">
      <c r="A31" s="3" t="s">
        <v>105</v>
      </c>
      <c r="B31" s="56">
        <v>995</v>
      </c>
      <c r="C31" s="56">
        <v>810.25</v>
      </c>
      <c r="D31" s="56">
        <v>0.02</v>
      </c>
      <c r="E31" s="56">
        <v>61.74</v>
      </c>
    </row>
    <row r="32" spans="1:5" x14ac:dyDescent="0.45">
      <c r="A32" s="3" t="s">
        <v>128</v>
      </c>
      <c r="B32" s="56">
        <v>462</v>
      </c>
      <c r="C32" s="56">
        <v>1546.9</v>
      </c>
      <c r="D32" s="56">
        <v>138.18</v>
      </c>
      <c r="E32" s="56">
        <v>143.86000000000001</v>
      </c>
    </row>
    <row r="33" spans="1:5" x14ac:dyDescent="0.45">
      <c r="A33" s="3" t="s">
        <v>106</v>
      </c>
      <c r="B33" s="56">
        <v>2230</v>
      </c>
      <c r="C33" s="56">
        <v>1737.05</v>
      </c>
      <c r="D33" s="56">
        <v>390.19</v>
      </c>
      <c r="E33" s="56">
        <v>144.61000000000001</v>
      </c>
    </row>
    <row r="34" spans="1:5" x14ac:dyDescent="0.45">
      <c r="A34" s="22" t="s">
        <v>129</v>
      </c>
      <c r="B34" s="66">
        <v>0</v>
      </c>
      <c r="C34" s="66">
        <v>0</v>
      </c>
      <c r="D34" s="66">
        <v>0</v>
      </c>
      <c r="E34" s="66">
        <v>0</v>
      </c>
    </row>
    <row r="35" spans="1:5" x14ac:dyDescent="0.45">
      <c r="A35" s="3" t="s">
        <v>107</v>
      </c>
      <c r="B35" s="56">
        <v>913</v>
      </c>
      <c r="C35" s="56">
        <v>4356.25</v>
      </c>
      <c r="D35" s="56">
        <v>67</v>
      </c>
      <c r="E35" s="56">
        <v>24.96</v>
      </c>
    </row>
    <row r="36" spans="1:5" x14ac:dyDescent="0.45">
      <c r="A36" s="3" t="s">
        <v>108</v>
      </c>
      <c r="B36" s="54">
        <v>704</v>
      </c>
      <c r="C36" s="54">
        <v>165.4</v>
      </c>
      <c r="D36" s="54">
        <v>0.05</v>
      </c>
      <c r="E36" s="54">
        <v>53.5</v>
      </c>
    </row>
    <row r="37" spans="1:5" x14ac:dyDescent="0.45">
      <c r="A37" s="3" t="s">
        <v>109</v>
      </c>
      <c r="B37" s="56">
        <v>1186.5</v>
      </c>
      <c r="C37" s="56">
        <v>3540.4</v>
      </c>
      <c r="D37" s="56">
        <v>1967.84</v>
      </c>
      <c r="E37" s="56">
        <v>74.180000000000007</v>
      </c>
    </row>
    <row r="38" spans="1:5" x14ac:dyDescent="0.45">
      <c r="A38" s="3" t="s">
        <v>29</v>
      </c>
      <c r="B38" s="56">
        <v>389.5</v>
      </c>
      <c r="C38" s="56">
        <v>979.44</v>
      </c>
      <c r="D38" s="56">
        <v>1567.51</v>
      </c>
      <c r="E38" s="56">
        <v>79.98</v>
      </c>
    </row>
    <row r="40" spans="1:5" x14ac:dyDescent="0.45">
      <c r="A40" s="26" t="s">
        <v>131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2:D9"/>
  <sheetViews>
    <sheetView workbookViewId="0">
      <selection activeCell="H16" sqref="H16"/>
    </sheetView>
  </sheetViews>
  <sheetFormatPr baseColWidth="10" defaultRowHeight="14.25" x14ac:dyDescent="0.45"/>
  <cols>
    <col min="1" max="1" width="21.73046875" bestFit="1" customWidth="1"/>
    <col min="2" max="2" width="20.86328125" customWidth="1"/>
    <col min="3" max="3" width="14" customWidth="1"/>
    <col min="4" max="4" width="13.1328125" customWidth="1"/>
  </cols>
  <sheetData>
    <row r="2" spans="1:4" x14ac:dyDescent="0.45">
      <c r="A2" s="4" t="s">
        <v>0</v>
      </c>
      <c r="B2" s="1" t="s">
        <v>43</v>
      </c>
    </row>
    <row r="4" spans="1:4" x14ac:dyDescent="0.45">
      <c r="B4" s="9" t="s">
        <v>40</v>
      </c>
      <c r="C4" s="9" t="s">
        <v>41</v>
      </c>
      <c r="D4" s="9" t="s">
        <v>42</v>
      </c>
    </row>
    <row r="5" spans="1:4" x14ac:dyDescent="0.45">
      <c r="A5" s="6">
        <v>2012</v>
      </c>
      <c r="B5" s="2"/>
      <c r="C5" s="3"/>
      <c r="D5" s="3"/>
    </row>
    <row r="6" spans="1:4" x14ac:dyDescent="0.45">
      <c r="A6" s="6">
        <v>2017</v>
      </c>
      <c r="B6" s="3"/>
      <c r="C6" s="3"/>
      <c r="D6" s="3"/>
    </row>
    <row r="7" spans="1:4" x14ac:dyDescent="0.45">
      <c r="A7" s="6">
        <v>2019</v>
      </c>
      <c r="B7" s="3"/>
      <c r="C7" s="3"/>
      <c r="D7" s="3"/>
    </row>
    <row r="9" spans="1:4" ht="56.45" customHeight="1" x14ac:dyDescent="0.45">
      <c r="A9" s="64" t="s">
        <v>44</v>
      </c>
      <c r="B9" s="64"/>
      <c r="C9" s="64"/>
      <c r="D9" s="64"/>
    </row>
  </sheetData>
  <mergeCells count="1">
    <mergeCell ref="A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2:D39"/>
  <sheetViews>
    <sheetView topLeftCell="A18" workbookViewId="0">
      <selection activeCell="F30" sqref="F30"/>
    </sheetView>
  </sheetViews>
  <sheetFormatPr baseColWidth="10" defaultColWidth="8.86328125" defaultRowHeight="14.25" x14ac:dyDescent="0.45"/>
  <cols>
    <col min="1" max="1" width="46" customWidth="1"/>
    <col min="2" max="2" width="16.265625" customWidth="1"/>
    <col min="3" max="3" width="11.59765625" customWidth="1"/>
    <col min="4" max="4" width="13.86328125" customWidth="1"/>
  </cols>
  <sheetData>
    <row r="2" spans="1:4" x14ac:dyDescent="0.45">
      <c r="A2" s="4" t="s">
        <v>0</v>
      </c>
      <c r="B2" s="1" t="s">
        <v>45</v>
      </c>
    </row>
    <row r="4" spans="1:4" ht="28.5" x14ac:dyDescent="0.45">
      <c r="B4" s="10" t="s">
        <v>46</v>
      </c>
      <c r="C4" s="9" t="s">
        <v>47</v>
      </c>
      <c r="D4" s="9" t="s">
        <v>48</v>
      </c>
    </row>
    <row r="5" spans="1:4" x14ac:dyDescent="0.45">
      <c r="A5" s="6" t="s">
        <v>1</v>
      </c>
      <c r="B5" s="2"/>
      <c r="C5" s="3"/>
      <c r="D5" s="3"/>
    </row>
    <row r="6" spans="1:4" x14ac:dyDescent="0.45">
      <c r="A6" s="31" t="s">
        <v>5</v>
      </c>
      <c r="B6" s="3"/>
      <c r="C6" s="3"/>
      <c r="D6" s="3"/>
    </row>
    <row r="7" spans="1:4" x14ac:dyDescent="0.45">
      <c r="A7" s="31" t="s">
        <v>9</v>
      </c>
      <c r="B7" s="3"/>
      <c r="C7" s="3"/>
      <c r="D7" s="3"/>
    </row>
    <row r="8" spans="1:4" x14ac:dyDescent="0.45">
      <c r="A8" s="31" t="s">
        <v>14</v>
      </c>
      <c r="B8" s="3"/>
      <c r="C8" s="3"/>
      <c r="D8" s="3"/>
    </row>
    <row r="9" spans="1:4" x14ac:dyDescent="0.45">
      <c r="A9" s="31" t="s">
        <v>80</v>
      </c>
      <c r="B9" s="3"/>
      <c r="C9" s="3"/>
      <c r="D9" s="3"/>
    </row>
    <row r="10" spans="1:4" x14ac:dyDescent="0.45">
      <c r="A10" s="31" t="s">
        <v>95</v>
      </c>
      <c r="B10" s="3"/>
      <c r="C10" s="3"/>
      <c r="D10" s="3"/>
    </row>
    <row r="11" spans="1:4" x14ac:dyDescent="0.45">
      <c r="A11" s="31" t="s">
        <v>12</v>
      </c>
      <c r="B11" s="3"/>
      <c r="C11" s="3"/>
      <c r="D11" s="3"/>
    </row>
    <row r="12" spans="1:4" x14ac:dyDescent="0.45">
      <c r="A12" s="31" t="s">
        <v>94</v>
      </c>
      <c r="B12" s="3"/>
      <c r="C12" s="3"/>
      <c r="D12" s="3"/>
    </row>
    <row r="13" spans="1:4" x14ac:dyDescent="0.45">
      <c r="A13" s="31" t="s">
        <v>13</v>
      </c>
      <c r="B13" s="3"/>
      <c r="C13" s="3"/>
      <c r="D13" s="3"/>
    </row>
    <row r="14" spans="1:4" x14ac:dyDescent="0.45">
      <c r="A14" s="31" t="s">
        <v>96</v>
      </c>
      <c r="B14" s="3"/>
      <c r="C14" s="3"/>
      <c r="D14" s="3"/>
    </row>
    <row r="15" spans="1:4" x14ac:dyDescent="0.45">
      <c r="A15" s="31" t="s">
        <v>8</v>
      </c>
      <c r="B15" s="3"/>
      <c r="C15" s="3"/>
      <c r="D15" s="3"/>
    </row>
    <row r="16" spans="1:4" x14ac:dyDescent="0.45">
      <c r="A16" s="31" t="s">
        <v>11</v>
      </c>
      <c r="B16" s="3"/>
      <c r="C16" s="3"/>
      <c r="D16" s="3"/>
    </row>
    <row r="17" spans="1:4" x14ac:dyDescent="0.45">
      <c r="A17" s="31" t="s">
        <v>3</v>
      </c>
      <c r="B17" s="3"/>
      <c r="C17" s="3"/>
      <c r="D17" s="3"/>
    </row>
    <row r="18" spans="1:4" s="26" customFormat="1" x14ac:dyDescent="0.45">
      <c r="A18" s="31" t="s">
        <v>7</v>
      </c>
      <c r="B18" s="3"/>
      <c r="C18" s="3"/>
      <c r="D18" s="3"/>
    </row>
    <row r="19" spans="1:4" x14ac:dyDescent="0.45">
      <c r="A19" s="31" t="s">
        <v>81</v>
      </c>
      <c r="B19" s="3"/>
      <c r="C19" s="3"/>
      <c r="D19" s="3"/>
    </row>
    <row r="20" spans="1:4" x14ac:dyDescent="0.45">
      <c r="A20" s="31" t="s">
        <v>6</v>
      </c>
      <c r="B20" s="3"/>
      <c r="C20" s="3"/>
      <c r="D20" s="3"/>
    </row>
    <row r="21" spans="1:4" s="26" customFormat="1" x14ac:dyDescent="0.45">
      <c r="A21" s="8" t="s">
        <v>4</v>
      </c>
      <c r="B21" s="12"/>
      <c r="C21" s="12"/>
      <c r="D21" s="12"/>
    </row>
    <row r="23" spans="1:4" x14ac:dyDescent="0.45">
      <c r="B23" s="9" t="s">
        <v>31</v>
      </c>
      <c r="C23" s="9" t="s">
        <v>32</v>
      </c>
      <c r="D23" s="9" t="s">
        <v>33</v>
      </c>
    </row>
    <row r="24" spans="1:4" x14ac:dyDescent="0.45">
      <c r="A24" s="6" t="s">
        <v>10</v>
      </c>
      <c r="B24" s="3"/>
      <c r="C24" s="3"/>
      <c r="D24" s="3"/>
    </row>
    <row r="25" spans="1:4" x14ac:dyDescent="0.45">
      <c r="A25" s="7" t="s">
        <v>16</v>
      </c>
      <c r="B25" s="3"/>
      <c r="C25" s="3"/>
      <c r="D25" s="3"/>
    </row>
    <row r="26" spans="1:4" x14ac:dyDescent="0.45">
      <c r="A26" s="7" t="s">
        <v>17</v>
      </c>
      <c r="B26" s="3"/>
      <c r="C26" s="3"/>
      <c r="D26" s="3"/>
    </row>
    <row r="27" spans="1:4" x14ac:dyDescent="0.45">
      <c r="A27" s="7" t="s">
        <v>18</v>
      </c>
      <c r="B27" s="3"/>
      <c r="C27" s="3"/>
      <c r="D27" s="3"/>
    </row>
    <row r="28" spans="1:4" x14ac:dyDescent="0.45">
      <c r="A28" s="7" t="s">
        <v>19</v>
      </c>
      <c r="B28" s="3"/>
      <c r="C28" s="3"/>
      <c r="D28" s="3"/>
    </row>
    <row r="29" spans="1:4" x14ac:dyDescent="0.45">
      <c r="A29" s="7" t="s">
        <v>20</v>
      </c>
      <c r="B29" s="3"/>
      <c r="C29" s="3"/>
      <c r="D29" s="3"/>
    </row>
    <row r="30" spans="1:4" x14ac:dyDescent="0.45">
      <c r="A30" s="7" t="s">
        <v>21</v>
      </c>
      <c r="B30" s="3"/>
      <c r="C30" s="3"/>
      <c r="D30" s="3"/>
    </row>
    <row r="31" spans="1:4" x14ac:dyDescent="0.45">
      <c r="A31" s="7" t="s">
        <v>22</v>
      </c>
      <c r="B31" s="3"/>
      <c r="C31" s="3"/>
      <c r="D31" s="3"/>
    </row>
    <row r="32" spans="1:4" x14ac:dyDescent="0.45">
      <c r="A32" s="7" t="s">
        <v>23</v>
      </c>
      <c r="B32" s="3"/>
      <c r="C32" s="3"/>
      <c r="D32" s="3"/>
    </row>
    <row r="33" spans="1:4" x14ac:dyDescent="0.45">
      <c r="A33" s="7" t="s">
        <v>24</v>
      </c>
      <c r="B33" s="3"/>
      <c r="C33" s="3"/>
      <c r="D33" s="3"/>
    </row>
    <row r="34" spans="1:4" x14ac:dyDescent="0.45">
      <c r="A34" s="7" t="s">
        <v>25</v>
      </c>
      <c r="B34" s="3"/>
      <c r="C34" s="3"/>
      <c r="D34" s="3"/>
    </row>
    <row r="35" spans="1:4" x14ac:dyDescent="0.45">
      <c r="A35" s="7" t="s">
        <v>26</v>
      </c>
      <c r="B35" s="3"/>
      <c r="C35" s="3"/>
      <c r="D35" s="3"/>
    </row>
    <row r="36" spans="1:4" x14ac:dyDescent="0.45">
      <c r="A36" s="7" t="s">
        <v>27</v>
      </c>
      <c r="B36" s="3"/>
      <c r="C36" s="3"/>
      <c r="D36" s="3"/>
    </row>
    <row r="37" spans="1:4" x14ac:dyDescent="0.45">
      <c r="A37" s="7" t="s">
        <v>28</v>
      </c>
      <c r="B37" s="3"/>
      <c r="C37" s="3"/>
      <c r="D37" s="3"/>
    </row>
    <row r="38" spans="1:4" x14ac:dyDescent="0.45">
      <c r="A38" s="7" t="s">
        <v>29</v>
      </c>
      <c r="B38" s="3"/>
      <c r="C38" s="3"/>
      <c r="D38" s="3"/>
    </row>
    <row r="39" spans="1:4" x14ac:dyDescent="0.45">
      <c r="A39" s="7" t="s">
        <v>30</v>
      </c>
      <c r="B39" s="3"/>
      <c r="C39" s="3"/>
      <c r="D39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2:E43"/>
  <sheetViews>
    <sheetView zoomScale="70" zoomScaleNormal="70" workbookViewId="0">
      <selection activeCell="M40" sqref="M40"/>
    </sheetView>
  </sheetViews>
  <sheetFormatPr baseColWidth="10" defaultColWidth="8.86328125" defaultRowHeight="14.25" x14ac:dyDescent="0.45"/>
  <cols>
    <col min="1" max="1" width="46.86328125" customWidth="1"/>
    <col min="2" max="2" width="16.3984375" customWidth="1"/>
    <col min="3" max="3" width="11.59765625" customWidth="1"/>
    <col min="4" max="4" width="13.86328125" customWidth="1"/>
    <col min="5" max="5" width="16.86328125" customWidth="1"/>
  </cols>
  <sheetData>
    <row r="2" spans="1:5" x14ac:dyDescent="0.45">
      <c r="A2" s="4" t="s">
        <v>0</v>
      </c>
      <c r="B2" s="1" t="s">
        <v>57</v>
      </c>
    </row>
    <row r="4" spans="1:5" ht="42.75" x14ac:dyDescent="0.45">
      <c r="B4" s="10" t="s">
        <v>54</v>
      </c>
      <c r="C4" s="10" t="s">
        <v>55</v>
      </c>
      <c r="D4" s="10" t="s">
        <v>58</v>
      </c>
      <c r="E4" s="10" t="s">
        <v>56</v>
      </c>
    </row>
    <row r="5" spans="1:5" x14ac:dyDescent="0.45">
      <c r="A5" s="6" t="s">
        <v>1</v>
      </c>
      <c r="B5" s="2"/>
      <c r="C5" s="3"/>
      <c r="D5" s="3"/>
      <c r="E5" s="3"/>
    </row>
    <row r="6" spans="1:5" x14ac:dyDescent="0.45">
      <c r="A6" s="31" t="s">
        <v>5</v>
      </c>
      <c r="B6" s="3"/>
      <c r="C6" s="3"/>
      <c r="D6" s="3"/>
      <c r="E6" s="3"/>
    </row>
    <row r="7" spans="1:5" x14ac:dyDescent="0.45">
      <c r="A7" s="31" t="s">
        <v>9</v>
      </c>
      <c r="B7" s="3"/>
      <c r="C7" s="3"/>
      <c r="D7" s="3"/>
      <c r="E7" s="3"/>
    </row>
    <row r="8" spans="1:5" x14ac:dyDescent="0.45">
      <c r="A8" s="31" t="s">
        <v>14</v>
      </c>
      <c r="B8" s="3"/>
      <c r="C8" s="3"/>
      <c r="D8" s="3"/>
      <c r="E8" s="3"/>
    </row>
    <row r="9" spans="1:5" x14ac:dyDescent="0.45">
      <c r="A9" s="31" t="s">
        <v>80</v>
      </c>
      <c r="B9" s="3"/>
      <c r="C9" s="3"/>
      <c r="D9" s="3"/>
      <c r="E9" s="3"/>
    </row>
    <row r="10" spans="1:5" x14ac:dyDescent="0.45">
      <c r="A10" s="31" t="s">
        <v>95</v>
      </c>
      <c r="B10" s="3"/>
      <c r="C10" s="3"/>
      <c r="D10" s="3"/>
      <c r="E10" s="3"/>
    </row>
    <row r="11" spans="1:5" x14ac:dyDescent="0.45">
      <c r="A11" s="31" t="s">
        <v>12</v>
      </c>
      <c r="B11" s="3"/>
      <c r="C11" s="3"/>
      <c r="D11" s="3"/>
      <c r="E11" s="3"/>
    </row>
    <row r="12" spans="1:5" x14ac:dyDescent="0.45">
      <c r="A12" s="31" t="s">
        <v>94</v>
      </c>
      <c r="B12" s="3"/>
      <c r="C12" s="3"/>
      <c r="D12" s="3"/>
      <c r="E12" s="3"/>
    </row>
    <row r="13" spans="1:5" x14ac:dyDescent="0.45">
      <c r="A13" s="31" t="s">
        <v>13</v>
      </c>
      <c r="B13" s="3"/>
      <c r="C13" s="3"/>
      <c r="D13" s="3"/>
      <c r="E13" s="3"/>
    </row>
    <row r="14" spans="1:5" x14ac:dyDescent="0.45">
      <c r="A14" s="31" t="s">
        <v>96</v>
      </c>
      <c r="B14" s="3"/>
      <c r="C14" s="3"/>
      <c r="D14" s="3"/>
      <c r="E14" s="3"/>
    </row>
    <row r="15" spans="1:5" x14ac:dyDescent="0.45">
      <c r="A15" s="31" t="s">
        <v>8</v>
      </c>
      <c r="B15" s="3"/>
      <c r="C15" s="3"/>
      <c r="D15" s="3"/>
      <c r="E15" s="3"/>
    </row>
    <row r="16" spans="1:5" x14ac:dyDescent="0.45">
      <c r="A16" s="31" t="s">
        <v>11</v>
      </c>
      <c r="B16" s="3"/>
      <c r="C16" s="3"/>
      <c r="D16" s="3"/>
      <c r="E16" s="3"/>
    </row>
    <row r="17" spans="1:5" s="26" customFormat="1" x14ac:dyDescent="0.45">
      <c r="A17" s="31" t="s">
        <v>3</v>
      </c>
      <c r="B17" s="3"/>
      <c r="C17" s="3"/>
      <c r="D17" s="3"/>
      <c r="E17" s="3"/>
    </row>
    <row r="18" spans="1:5" x14ac:dyDescent="0.45">
      <c r="A18" s="31" t="s">
        <v>7</v>
      </c>
      <c r="B18" s="3"/>
      <c r="C18" s="3"/>
      <c r="D18" s="3"/>
      <c r="E18" s="3"/>
    </row>
    <row r="19" spans="1:5" x14ac:dyDescent="0.45">
      <c r="A19" s="31" t="s">
        <v>81</v>
      </c>
      <c r="B19" s="3"/>
      <c r="C19" s="3"/>
      <c r="D19" s="3"/>
      <c r="E19" s="3"/>
    </row>
    <row r="20" spans="1:5" x14ac:dyDescent="0.45">
      <c r="A20" s="31" t="s">
        <v>6</v>
      </c>
      <c r="B20" s="3"/>
      <c r="C20" s="3"/>
      <c r="D20" s="3"/>
      <c r="E20" s="3"/>
    </row>
    <row r="21" spans="1:5" x14ac:dyDescent="0.45">
      <c r="A21" s="8" t="s">
        <v>4</v>
      </c>
    </row>
    <row r="22" spans="1:5" ht="28.5" x14ac:dyDescent="0.45">
      <c r="B22" s="9" t="s">
        <v>49</v>
      </c>
      <c r="C22" s="9" t="s">
        <v>50</v>
      </c>
      <c r="D22" s="10" t="s">
        <v>58</v>
      </c>
      <c r="E22" s="10" t="s">
        <v>56</v>
      </c>
    </row>
    <row r="23" spans="1:5" x14ac:dyDescent="0.45">
      <c r="A23" s="6" t="s">
        <v>10</v>
      </c>
      <c r="B23" s="3"/>
      <c r="C23" s="3"/>
      <c r="D23" s="3"/>
      <c r="E23" s="3"/>
    </row>
    <row r="24" spans="1:5" x14ac:dyDescent="0.45">
      <c r="A24" s="32" t="s">
        <v>82</v>
      </c>
      <c r="B24" s="3"/>
      <c r="C24" s="3"/>
      <c r="D24" s="3"/>
      <c r="E24" s="3"/>
    </row>
    <row r="25" spans="1:5" x14ac:dyDescent="0.45">
      <c r="A25" s="32" t="s">
        <v>17</v>
      </c>
      <c r="B25" s="3"/>
      <c r="C25" s="3"/>
      <c r="D25" s="3"/>
      <c r="E25" s="3"/>
    </row>
    <row r="26" spans="1:5" x14ac:dyDescent="0.45">
      <c r="A26" s="32" t="s">
        <v>18</v>
      </c>
      <c r="B26" s="3"/>
      <c r="C26" s="3"/>
      <c r="D26" s="3"/>
      <c r="E26" s="3"/>
    </row>
    <row r="27" spans="1:5" x14ac:dyDescent="0.45">
      <c r="A27" s="32" t="s">
        <v>19</v>
      </c>
      <c r="B27" s="3"/>
      <c r="C27" s="3"/>
      <c r="D27" s="3"/>
      <c r="E27" s="3"/>
    </row>
    <row r="28" spans="1:5" x14ac:dyDescent="0.45">
      <c r="A28" s="32" t="s">
        <v>20</v>
      </c>
      <c r="B28" s="3"/>
      <c r="C28" s="3"/>
      <c r="D28" s="3"/>
      <c r="E28" s="3"/>
    </row>
    <row r="29" spans="1:5" x14ac:dyDescent="0.45">
      <c r="A29" s="32" t="s">
        <v>22</v>
      </c>
      <c r="B29" s="3"/>
      <c r="C29" s="3"/>
      <c r="D29" s="3"/>
      <c r="E29" s="3"/>
    </row>
    <row r="30" spans="1:5" x14ac:dyDescent="0.45">
      <c r="A30" s="32" t="s">
        <v>23</v>
      </c>
      <c r="B30" s="3"/>
      <c r="C30" s="3"/>
      <c r="D30" s="3"/>
      <c r="E30" s="3"/>
    </row>
    <row r="31" spans="1:5" x14ac:dyDescent="0.45">
      <c r="A31" s="32" t="s">
        <v>25</v>
      </c>
      <c r="B31" s="3"/>
      <c r="C31" s="3"/>
      <c r="D31" s="3"/>
      <c r="E31" s="3"/>
    </row>
    <row r="32" spans="1:5" x14ac:dyDescent="0.45">
      <c r="A32" s="32" t="s">
        <v>26</v>
      </c>
      <c r="B32" s="3"/>
      <c r="C32" s="3"/>
      <c r="D32" s="3"/>
      <c r="E32" s="3"/>
    </row>
    <row r="33" spans="1:5" x14ac:dyDescent="0.45">
      <c r="A33" s="32" t="s">
        <v>27</v>
      </c>
      <c r="B33" s="3"/>
      <c r="C33" s="3"/>
      <c r="D33" s="3"/>
      <c r="E33" s="3"/>
    </row>
    <row r="34" spans="1:5" x14ac:dyDescent="0.45">
      <c r="A34" s="32" t="s">
        <v>28</v>
      </c>
      <c r="B34" s="3"/>
      <c r="C34" s="3"/>
      <c r="D34" s="3"/>
      <c r="E34" s="3"/>
    </row>
    <row r="35" spans="1:5" x14ac:dyDescent="0.45">
      <c r="A35" s="32" t="s">
        <v>21</v>
      </c>
      <c r="B35" s="3"/>
      <c r="C35" s="3"/>
      <c r="D35" s="3"/>
      <c r="E35" s="3"/>
    </row>
    <row r="36" spans="1:5" x14ac:dyDescent="0.45">
      <c r="A36" s="32" t="s">
        <v>24</v>
      </c>
      <c r="B36" s="3"/>
      <c r="C36" s="3"/>
      <c r="D36" s="3"/>
      <c r="E36" s="3"/>
    </row>
    <row r="37" spans="1:5" x14ac:dyDescent="0.45">
      <c r="A37" s="32" t="s">
        <v>29</v>
      </c>
      <c r="B37" s="3"/>
      <c r="C37" s="3"/>
      <c r="D37" s="3"/>
      <c r="E37" s="3"/>
    </row>
    <row r="38" spans="1:5" x14ac:dyDescent="0.45">
      <c r="A38" s="32" t="s">
        <v>4</v>
      </c>
      <c r="B38" s="3"/>
      <c r="C38" s="3"/>
      <c r="D38" s="3"/>
      <c r="E38" s="3"/>
    </row>
    <row r="40" spans="1:5" ht="28.5" x14ac:dyDescent="0.45">
      <c r="B40" s="9" t="s">
        <v>49</v>
      </c>
      <c r="C40" s="9" t="s">
        <v>50</v>
      </c>
      <c r="D40" s="10" t="s">
        <v>58</v>
      </c>
      <c r="E40" s="10" t="s">
        <v>56</v>
      </c>
    </row>
    <row r="41" spans="1:5" x14ac:dyDescent="0.45">
      <c r="A41" s="6" t="s">
        <v>51</v>
      </c>
      <c r="B41" s="3"/>
      <c r="C41" s="3"/>
      <c r="D41" s="3"/>
      <c r="E41" s="3"/>
    </row>
    <row r="42" spans="1:5" x14ac:dyDescent="0.45">
      <c r="A42" s="7" t="s">
        <v>52</v>
      </c>
      <c r="B42" s="3"/>
      <c r="C42" s="3"/>
      <c r="D42" s="3"/>
      <c r="E42" s="3"/>
    </row>
    <row r="43" spans="1:5" x14ac:dyDescent="0.45">
      <c r="A43" s="7" t="s">
        <v>53</v>
      </c>
      <c r="B43" s="3"/>
      <c r="C43" s="3"/>
      <c r="D43" s="3"/>
      <c r="E4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I48"/>
  <sheetViews>
    <sheetView topLeftCell="A24" zoomScale="85" zoomScaleNormal="85" workbookViewId="0">
      <selection activeCell="B28" sqref="B28:D35"/>
    </sheetView>
  </sheetViews>
  <sheetFormatPr baseColWidth="10" defaultColWidth="8.86328125" defaultRowHeight="14.25" x14ac:dyDescent="0.45"/>
  <cols>
    <col min="1" max="1" width="53.1328125" bestFit="1" customWidth="1"/>
    <col min="2" max="2" width="17.73046875" customWidth="1"/>
    <col min="3" max="3" width="12.265625" customWidth="1"/>
    <col min="4" max="4" width="20.265625" customWidth="1"/>
    <col min="5" max="5" width="18.3984375" customWidth="1"/>
    <col min="6" max="7" width="13.86328125" customWidth="1"/>
    <col min="8" max="8" width="16.86328125" customWidth="1"/>
    <col min="9" max="9" width="17.73046875" customWidth="1"/>
  </cols>
  <sheetData>
    <row r="1" spans="1:9" x14ac:dyDescent="0.45">
      <c r="A1" s="60" t="s">
        <v>126</v>
      </c>
    </row>
    <row r="2" spans="1:9" x14ac:dyDescent="0.45">
      <c r="A2" s="4" t="s">
        <v>0</v>
      </c>
      <c r="B2" s="1" t="s">
        <v>59</v>
      </c>
      <c r="C2" s="1"/>
    </row>
    <row r="3" spans="1:9" x14ac:dyDescent="0.45">
      <c r="A3" s="11"/>
    </row>
    <row r="4" spans="1:9" ht="71.25" x14ac:dyDescent="0.45">
      <c r="A4" s="62" t="s">
        <v>92</v>
      </c>
      <c r="B4" s="10" t="s">
        <v>71</v>
      </c>
      <c r="C4" s="10" t="s">
        <v>70</v>
      </c>
      <c r="D4" s="10" t="s">
        <v>60</v>
      </c>
      <c r="E4" s="10" t="s">
        <v>68</v>
      </c>
      <c r="F4" s="10" t="s">
        <v>61</v>
      </c>
      <c r="G4" s="10" t="s">
        <v>72</v>
      </c>
      <c r="H4" s="10" t="s">
        <v>67</v>
      </c>
      <c r="I4" s="10" t="s">
        <v>69</v>
      </c>
    </row>
    <row r="5" spans="1:9" x14ac:dyDescent="0.45">
      <c r="A5" s="6" t="s">
        <v>1</v>
      </c>
      <c r="B5" s="43">
        <v>132</v>
      </c>
      <c r="C5" s="43">
        <v>8215.76</v>
      </c>
      <c r="D5" s="44">
        <v>196</v>
      </c>
      <c r="E5" s="7"/>
      <c r="F5" s="33">
        <v>42</v>
      </c>
      <c r="G5" s="33">
        <v>2113.1999999999998</v>
      </c>
      <c r="H5" s="7"/>
      <c r="I5" s="7"/>
    </row>
    <row r="6" spans="1:9" x14ac:dyDescent="0.45">
      <c r="A6" s="31" t="s">
        <v>110</v>
      </c>
      <c r="B6" s="20">
        <v>22</v>
      </c>
      <c r="C6" s="20">
        <v>1200.71</v>
      </c>
      <c r="D6" s="20">
        <v>29</v>
      </c>
      <c r="E6" s="47"/>
      <c r="F6" s="20">
        <v>5</v>
      </c>
      <c r="G6" s="20">
        <v>193.1</v>
      </c>
      <c r="H6" s="7"/>
      <c r="I6" s="7"/>
    </row>
    <row r="7" spans="1:9" x14ac:dyDescent="0.45">
      <c r="A7" s="31" t="s">
        <v>111</v>
      </c>
      <c r="B7" s="20">
        <v>4</v>
      </c>
      <c r="C7" s="20">
        <v>296.38</v>
      </c>
      <c r="D7" s="20">
        <v>9</v>
      </c>
      <c r="E7" s="47"/>
      <c r="F7" s="20">
        <v>1</v>
      </c>
      <c r="G7" s="20">
        <v>55.75</v>
      </c>
      <c r="H7" s="7"/>
      <c r="I7" s="7"/>
    </row>
    <row r="8" spans="1:9" x14ac:dyDescent="0.45">
      <c r="A8" s="31" t="s">
        <v>112</v>
      </c>
      <c r="B8" s="20">
        <v>2</v>
      </c>
      <c r="C8" s="20">
        <v>37</v>
      </c>
      <c r="D8" s="20">
        <v>2</v>
      </c>
      <c r="E8" s="47"/>
      <c r="F8" s="20"/>
      <c r="G8" s="20"/>
      <c r="H8" s="7"/>
      <c r="I8" s="7"/>
    </row>
    <row r="9" spans="1:9" x14ac:dyDescent="0.45">
      <c r="A9" s="31" t="s">
        <v>113</v>
      </c>
      <c r="B9" s="20">
        <v>22</v>
      </c>
      <c r="C9" s="20">
        <v>1227.5899999999999</v>
      </c>
      <c r="D9" s="20">
        <v>30</v>
      </c>
      <c r="E9" s="47"/>
      <c r="F9" s="27">
        <v>5</v>
      </c>
      <c r="G9" s="27">
        <v>219.25</v>
      </c>
      <c r="H9" s="7"/>
      <c r="I9" s="7"/>
    </row>
    <row r="10" spans="1:9" x14ac:dyDescent="0.45">
      <c r="A10" s="31" t="s">
        <v>114</v>
      </c>
      <c r="B10" s="20">
        <v>17</v>
      </c>
      <c r="C10" s="20">
        <v>1497.1899999999998</v>
      </c>
      <c r="D10" s="20">
        <v>32</v>
      </c>
      <c r="E10" s="47"/>
      <c r="F10" s="20">
        <v>11</v>
      </c>
      <c r="G10" s="20">
        <v>534</v>
      </c>
      <c r="H10" s="7"/>
      <c r="I10" s="7"/>
    </row>
    <row r="11" spans="1:9" x14ac:dyDescent="0.45">
      <c r="A11" s="31" t="s">
        <v>115</v>
      </c>
      <c r="B11" s="20"/>
      <c r="C11" s="20"/>
      <c r="D11" s="20">
        <v>1</v>
      </c>
      <c r="E11" s="47"/>
      <c r="F11" s="20"/>
      <c r="G11" s="20"/>
      <c r="H11" s="7"/>
      <c r="I11" s="7"/>
    </row>
    <row r="12" spans="1:9" s="26" customFormat="1" x14ac:dyDescent="0.45">
      <c r="A12" s="31" t="s">
        <v>116</v>
      </c>
      <c r="B12" s="20">
        <v>1</v>
      </c>
      <c r="C12" s="20">
        <v>40</v>
      </c>
      <c r="D12" s="20">
        <v>3</v>
      </c>
      <c r="E12" s="47"/>
      <c r="F12" s="20">
        <v>1</v>
      </c>
      <c r="G12" s="20">
        <v>25</v>
      </c>
      <c r="H12" s="7"/>
      <c r="I12" s="7"/>
    </row>
    <row r="13" spans="1:9" x14ac:dyDescent="0.45">
      <c r="A13" s="31" t="s">
        <v>117</v>
      </c>
      <c r="B13" s="20"/>
      <c r="C13" s="20"/>
      <c r="D13" s="20">
        <v>1</v>
      </c>
      <c r="E13" s="47"/>
      <c r="F13" s="20"/>
      <c r="G13" s="20"/>
      <c r="H13" s="7"/>
      <c r="I13" s="7"/>
    </row>
    <row r="14" spans="1:9" x14ac:dyDescent="0.45">
      <c r="A14" s="31" t="s">
        <v>118</v>
      </c>
      <c r="B14" s="20">
        <v>2</v>
      </c>
      <c r="C14" s="20">
        <v>136.30000000000001</v>
      </c>
      <c r="D14" s="20">
        <v>5</v>
      </c>
      <c r="E14" s="47"/>
      <c r="F14" s="20">
        <v>1</v>
      </c>
      <c r="G14" s="20">
        <v>15</v>
      </c>
      <c r="H14" s="7"/>
      <c r="I14" s="7"/>
    </row>
    <row r="15" spans="1:9" x14ac:dyDescent="0.45">
      <c r="A15" s="31" t="s">
        <v>119</v>
      </c>
      <c r="B15" s="20">
        <v>6</v>
      </c>
      <c r="C15" s="20">
        <v>446.8</v>
      </c>
      <c r="D15" s="20">
        <v>6</v>
      </c>
      <c r="E15" s="47"/>
      <c r="F15" s="27">
        <v>1</v>
      </c>
      <c r="G15" s="27">
        <v>240</v>
      </c>
      <c r="H15" s="7"/>
      <c r="I15" s="7"/>
    </row>
    <row r="16" spans="1:9" x14ac:dyDescent="0.45">
      <c r="A16" s="31" t="s">
        <v>120</v>
      </c>
      <c r="B16" s="20">
        <v>2</v>
      </c>
      <c r="C16" s="20">
        <v>110.5</v>
      </c>
      <c r="D16" s="20">
        <v>3</v>
      </c>
      <c r="E16" s="47"/>
      <c r="F16" s="27"/>
      <c r="G16" s="27"/>
      <c r="H16" s="7"/>
      <c r="I16" s="7"/>
    </row>
    <row r="17" spans="1:9" x14ac:dyDescent="0.45">
      <c r="A17" s="31" t="s">
        <v>121</v>
      </c>
      <c r="B17" s="20">
        <v>8</v>
      </c>
      <c r="C17" s="20">
        <v>397.3</v>
      </c>
      <c r="D17" s="20">
        <v>7</v>
      </c>
      <c r="E17" s="47"/>
      <c r="F17" s="20"/>
      <c r="G17" s="20"/>
      <c r="H17" s="7"/>
      <c r="I17" s="7"/>
    </row>
    <row r="18" spans="1:9" x14ac:dyDescent="0.45">
      <c r="A18" s="31" t="s">
        <v>122</v>
      </c>
      <c r="B18" s="20">
        <v>25</v>
      </c>
      <c r="C18" s="20">
        <v>1950.8200000000002</v>
      </c>
      <c r="D18" s="20">
        <v>35</v>
      </c>
      <c r="E18" s="47"/>
      <c r="F18" s="20">
        <v>7</v>
      </c>
      <c r="G18" s="20">
        <v>339.81</v>
      </c>
      <c r="H18" s="7"/>
      <c r="I18" s="7"/>
    </row>
    <row r="19" spans="1:9" x14ac:dyDescent="0.45">
      <c r="A19" s="31" t="s">
        <v>123</v>
      </c>
      <c r="B19" s="20">
        <v>21</v>
      </c>
      <c r="C19" s="20">
        <v>875.17</v>
      </c>
      <c r="D19" s="20">
        <v>33</v>
      </c>
      <c r="E19" s="47"/>
      <c r="F19" s="20">
        <v>10</v>
      </c>
      <c r="G19" s="20">
        <v>491.28999999999991</v>
      </c>
      <c r="H19" s="7"/>
      <c r="I19" s="7"/>
    </row>
    <row r="21" spans="1:9" ht="71.25" x14ac:dyDescent="0.45">
      <c r="A21" s="62" t="s">
        <v>92</v>
      </c>
      <c r="B21" s="42" t="s">
        <v>71</v>
      </c>
      <c r="C21" s="42" t="s">
        <v>70</v>
      </c>
      <c r="D21" s="42" t="s">
        <v>60</v>
      </c>
      <c r="E21" s="42" t="s">
        <v>68</v>
      </c>
      <c r="F21" s="42" t="s">
        <v>61</v>
      </c>
      <c r="G21" s="10" t="s">
        <v>72</v>
      </c>
      <c r="H21" s="10" t="s">
        <v>67</v>
      </c>
      <c r="I21" s="10" t="s">
        <v>69</v>
      </c>
    </row>
    <row r="22" spans="1:9" x14ac:dyDescent="0.45">
      <c r="A22" s="51" t="s">
        <v>10</v>
      </c>
      <c r="B22" s="2">
        <f>SUM(B23:B39)</f>
        <v>150</v>
      </c>
      <c r="C22" s="2">
        <f>SUM(C23:C39)</f>
        <v>10419.549999999999</v>
      </c>
      <c r="D22" s="2">
        <f>SUM(D23:D39)</f>
        <v>229</v>
      </c>
      <c r="E22" s="48"/>
      <c r="F22" s="2">
        <f>SUM(F23:F39)</f>
        <v>40</v>
      </c>
      <c r="G22" s="2">
        <f>SUM(G23:G39)</f>
        <v>2320.42</v>
      </c>
      <c r="H22" s="49"/>
      <c r="I22" s="7"/>
    </row>
    <row r="23" spans="1:9" x14ac:dyDescent="0.45">
      <c r="A23" s="3" t="s">
        <v>97</v>
      </c>
      <c r="B23" s="3">
        <v>4</v>
      </c>
      <c r="C23" s="3">
        <v>142</v>
      </c>
      <c r="D23" s="3">
        <v>3</v>
      </c>
      <c r="E23" s="47"/>
      <c r="F23" s="67" t="s">
        <v>134</v>
      </c>
      <c r="G23" s="68">
        <v>19.399999999999999</v>
      </c>
      <c r="H23" s="49"/>
      <c r="I23" s="7"/>
    </row>
    <row r="24" spans="1:9" x14ac:dyDescent="0.45">
      <c r="A24" s="3" t="s">
        <v>98</v>
      </c>
      <c r="B24" s="3">
        <v>12</v>
      </c>
      <c r="C24" s="3">
        <v>1413.78</v>
      </c>
      <c r="D24" s="26">
        <v>20</v>
      </c>
      <c r="E24" s="47"/>
      <c r="F24" s="68">
        <v>6</v>
      </c>
      <c r="G24" s="68">
        <v>241</v>
      </c>
      <c r="H24" s="49"/>
      <c r="I24" s="7"/>
    </row>
    <row r="25" spans="1:9" x14ac:dyDescent="0.45">
      <c r="A25" s="3" t="s">
        <v>99</v>
      </c>
      <c r="B25" s="3">
        <v>0</v>
      </c>
      <c r="C25" s="3">
        <v>0</v>
      </c>
      <c r="D25" s="3">
        <v>0</v>
      </c>
      <c r="E25" s="47"/>
      <c r="F25" s="68">
        <v>0</v>
      </c>
      <c r="G25" s="68">
        <v>0</v>
      </c>
      <c r="H25" s="49"/>
      <c r="I25" s="7"/>
    </row>
    <row r="26" spans="1:9" x14ac:dyDescent="0.45">
      <c r="A26" s="3" t="s">
        <v>100</v>
      </c>
      <c r="B26" s="3">
        <v>5</v>
      </c>
      <c r="C26" s="3">
        <v>693.27</v>
      </c>
      <c r="D26" s="3">
        <v>16</v>
      </c>
      <c r="E26" s="47"/>
      <c r="F26" s="68">
        <v>5</v>
      </c>
      <c r="G26" s="68">
        <v>319.69</v>
      </c>
      <c r="H26" s="49"/>
      <c r="I26" s="7"/>
    </row>
    <row r="27" spans="1:9" x14ac:dyDescent="0.45">
      <c r="A27" s="3" t="s">
        <v>101</v>
      </c>
      <c r="B27" s="3">
        <v>7</v>
      </c>
      <c r="C27" s="3">
        <v>726.7</v>
      </c>
      <c r="D27" s="3">
        <v>10</v>
      </c>
      <c r="E27" s="47"/>
      <c r="F27" s="67" t="s">
        <v>134</v>
      </c>
      <c r="G27" s="68">
        <v>20.9</v>
      </c>
      <c r="H27" s="49"/>
      <c r="I27" s="7"/>
    </row>
    <row r="28" spans="1:9" x14ac:dyDescent="0.45">
      <c r="A28" s="22" t="s">
        <v>102</v>
      </c>
      <c r="B28" s="67" t="s">
        <v>134</v>
      </c>
      <c r="C28" s="68">
        <v>1.07</v>
      </c>
      <c r="D28" s="69" t="s">
        <v>134</v>
      </c>
      <c r="E28" s="47"/>
      <c r="F28" s="67" t="s">
        <v>134</v>
      </c>
      <c r="G28" s="68">
        <v>0.25</v>
      </c>
      <c r="H28" s="49"/>
      <c r="I28" s="7"/>
    </row>
    <row r="29" spans="1:9" x14ac:dyDescent="0.45">
      <c r="A29" s="22" t="s">
        <v>127</v>
      </c>
      <c r="B29" s="67" t="s">
        <v>134</v>
      </c>
      <c r="C29" s="68">
        <v>136.23000000000002</v>
      </c>
      <c r="D29" s="69" t="s">
        <v>134</v>
      </c>
      <c r="E29" s="47"/>
      <c r="F29" s="68">
        <v>0</v>
      </c>
      <c r="G29" s="68">
        <v>0</v>
      </c>
      <c r="H29" s="49"/>
      <c r="I29" s="7"/>
    </row>
    <row r="30" spans="1:9" x14ac:dyDescent="0.45">
      <c r="A30" s="22" t="s">
        <v>103</v>
      </c>
      <c r="B30" s="67" t="s">
        <v>134</v>
      </c>
      <c r="C30" s="68">
        <v>3.0300000000000002</v>
      </c>
      <c r="D30" s="69" t="s">
        <v>134</v>
      </c>
      <c r="E30" s="47"/>
      <c r="F30" s="68">
        <v>0</v>
      </c>
      <c r="G30" s="68">
        <v>0</v>
      </c>
      <c r="H30" s="49"/>
      <c r="I30" s="7"/>
    </row>
    <row r="31" spans="1:9" x14ac:dyDescent="0.45">
      <c r="A31" s="3" t="s">
        <v>104</v>
      </c>
      <c r="B31" s="70">
        <v>14</v>
      </c>
      <c r="C31" s="70">
        <v>909.81999999999994</v>
      </c>
      <c r="D31" s="70">
        <v>24</v>
      </c>
      <c r="E31" s="47"/>
      <c r="F31" s="68">
        <v>5</v>
      </c>
      <c r="G31" s="68">
        <v>197.55</v>
      </c>
      <c r="H31" s="49"/>
      <c r="I31" s="7"/>
    </row>
    <row r="32" spans="1:9" x14ac:dyDescent="0.45">
      <c r="A32" s="3" t="s">
        <v>105</v>
      </c>
      <c r="B32" s="70">
        <v>13</v>
      </c>
      <c r="C32" s="70">
        <v>496.54</v>
      </c>
      <c r="D32" s="70">
        <v>15</v>
      </c>
      <c r="E32" s="47"/>
      <c r="F32" s="67" t="s">
        <v>134</v>
      </c>
      <c r="G32" s="68">
        <v>20</v>
      </c>
      <c r="H32" s="49"/>
      <c r="I32" s="7"/>
    </row>
    <row r="33" spans="1:9" x14ac:dyDescent="0.45">
      <c r="A33" s="3" t="s">
        <v>128</v>
      </c>
      <c r="B33" s="70">
        <v>10</v>
      </c>
      <c r="C33" s="70">
        <v>1191.46</v>
      </c>
      <c r="D33" s="70">
        <v>13</v>
      </c>
      <c r="E33" s="47"/>
      <c r="F33" s="67" t="s">
        <v>134</v>
      </c>
      <c r="G33" s="68">
        <v>91.32</v>
      </c>
      <c r="H33" s="49"/>
      <c r="I33" s="7"/>
    </row>
    <row r="34" spans="1:9" x14ac:dyDescent="0.45">
      <c r="A34" s="3" t="s">
        <v>106</v>
      </c>
      <c r="B34" s="70">
        <v>21</v>
      </c>
      <c r="C34" s="70">
        <v>1200.6999999999998</v>
      </c>
      <c r="D34" s="70">
        <v>33</v>
      </c>
      <c r="E34" s="47"/>
      <c r="F34" s="68">
        <v>6</v>
      </c>
      <c r="G34" s="68">
        <v>209.1</v>
      </c>
      <c r="H34" s="49"/>
      <c r="I34" s="7"/>
    </row>
    <row r="35" spans="1:9" x14ac:dyDescent="0.45">
      <c r="A35" s="22" t="s">
        <v>129</v>
      </c>
      <c r="B35" s="67" t="s">
        <v>134</v>
      </c>
      <c r="C35" s="68">
        <v>5</v>
      </c>
      <c r="D35" s="68" t="s">
        <v>134</v>
      </c>
      <c r="E35" s="47"/>
      <c r="F35" s="68">
        <v>0</v>
      </c>
      <c r="G35" s="68">
        <v>0</v>
      </c>
      <c r="H35" s="49"/>
      <c r="I35" s="7"/>
    </row>
    <row r="36" spans="1:9" x14ac:dyDescent="0.45">
      <c r="A36" s="3" t="s">
        <v>107</v>
      </c>
      <c r="B36" s="3">
        <v>14</v>
      </c>
      <c r="C36" s="3">
        <v>777.31</v>
      </c>
      <c r="D36" s="3">
        <v>13</v>
      </c>
      <c r="E36" s="47"/>
      <c r="F36" s="67" t="s">
        <v>134</v>
      </c>
      <c r="G36" s="68">
        <v>140</v>
      </c>
      <c r="H36" s="49"/>
      <c r="I36" s="7"/>
    </row>
    <row r="37" spans="1:9" s="26" customFormat="1" x14ac:dyDescent="0.45">
      <c r="A37" s="3" t="s">
        <v>108</v>
      </c>
      <c r="B37" s="3">
        <v>8</v>
      </c>
      <c r="C37" s="3">
        <v>549.18000000000006</v>
      </c>
      <c r="D37" s="3">
        <v>21</v>
      </c>
      <c r="E37" s="47"/>
      <c r="F37" s="68">
        <v>5</v>
      </c>
      <c r="G37" s="68">
        <v>359</v>
      </c>
      <c r="H37" s="49"/>
      <c r="I37" s="7"/>
    </row>
    <row r="38" spans="1:9" s="26" customFormat="1" x14ac:dyDescent="0.45">
      <c r="A38" s="3" t="s">
        <v>109</v>
      </c>
      <c r="B38" s="3">
        <v>27</v>
      </c>
      <c r="C38" s="3">
        <v>1487.66</v>
      </c>
      <c r="D38" s="3">
        <v>39</v>
      </c>
      <c r="E38" s="47"/>
      <c r="F38" s="3">
        <v>8</v>
      </c>
      <c r="G38" s="3">
        <v>367.21</v>
      </c>
      <c r="H38" s="49"/>
      <c r="I38" s="7"/>
    </row>
    <row r="39" spans="1:9" s="24" customFormat="1" x14ac:dyDescent="0.45">
      <c r="A39" s="3" t="s">
        <v>29</v>
      </c>
      <c r="B39" s="3">
        <v>15</v>
      </c>
      <c r="C39" s="3">
        <v>685.8</v>
      </c>
      <c r="D39" s="3">
        <v>22</v>
      </c>
      <c r="E39" s="47"/>
      <c r="F39" s="3">
        <v>5</v>
      </c>
      <c r="G39" s="3">
        <v>335</v>
      </c>
      <c r="H39" s="49"/>
      <c r="I39" s="7"/>
    </row>
    <row r="40" spans="1:9" x14ac:dyDescent="0.45">
      <c r="D40" s="35"/>
    </row>
    <row r="42" spans="1:9" ht="71.25" x14ac:dyDescent="0.45">
      <c r="B42" s="10" t="s">
        <v>71</v>
      </c>
      <c r="C42" s="10" t="s">
        <v>70</v>
      </c>
      <c r="D42" s="10" t="s">
        <v>60</v>
      </c>
      <c r="E42" s="10" t="s">
        <v>68</v>
      </c>
      <c r="F42" s="10" t="s">
        <v>61</v>
      </c>
      <c r="G42" s="10" t="s">
        <v>72</v>
      </c>
      <c r="H42" s="10" t="s">
        <v>67</v>
      </c>
      <c r="I42" s="10" t="s">
        <v>69</v>
      </c>
    </row>
    <row r="43" spans="1:9" x14ac:dyDescent="0.45">
      <c r="A43" s="6" t="s">
        <v>130</v>
      </c>
      <c r="B43" s="33">
        <v>144</v>
      </c>
      <c r="C43" s="33">
        <v>9733.75</v>
      </c>
      <c r="D43" s="22">
        <v>215</v>
      </c>
      <c r="E43" s="19"/>
      <c r="F43" s="3">
        <v>46</v>
      </c>
      <c r="G43" s="3">
        <v>1985.4199999999998</v>
      </c>
      <c r="H43" s="7"/>
      <c r="I43" s="7"/>
    </row>
    <row r="44" spans="1:9" x14ac:dyDescent="0.45">
      <c r="A44" s="7" t="s">
        <v>52</v>
      </c>
      <c r="B44" s="3">
        <v>15</v>
      </c>
      <c r="C44" s="3">
        <v>685.8</v>
      </c>
      <c r="D44">
        <v>22</v>
      </c>
      <c r="E44" s="47"/>
      <c r="F44" s="3">
        <v>5</v>
      </c>
      <c r="G44" s="3">
        <v>335</v>
      </c>
      <c r="H44" s="7"/>
      <c r="I44" s="7"/>
    </row>
    <row r="45" spans="1:9" x14ac:dyDescent="0.45">
      <c r="A45" s="7" t="s">
        <v>53</v>
      </c>
      <c r="B45" s="63">
        <v>349</v>
      </c>
      <c r="C45" s="63">
        <v>24514.98</v>
      </c>
      <c r="D45" s="3">
        <v>482</v>
      </c>
      <c r="E45" s="47"/>
      <c r="F45" s="63">
        <v>160</v>
      </c>
      <c r="G45" s="63">
        <v>8866.2000000000007</v>
      </c>
      <c r="H45" s="7"/>
      <c r="I45" s="7"/>
    </row>
    <row r="48" spans="1:9" x14ac:dyDescent="0.45">
      <c r="A48" t="s">
        <v>131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H41"/>
  <sheetViews>
    <sheetView topLeftCell="A12" zoomScale="85" zoomScaleNormal="85" workbookViewId="0">
      <selection activeCell="B5" sqref="B5"/>
    </sheetView>
  </sheetViews>
  <sheetFormatPr baseColWidth="10" defaultColWidth="8.86328125" defaultRowHeight="14.25" x14ac:dyDescent="0.45"/>
  <cols>
    <col min="1" max="1" width="46.3984375" customWidth="1"/>
    <col min="2" max="2" width="22.73046875" customWidth="1"/>
    <col min="3" max="3" width="16.3984375" customWidth="1"/>
    <col min="4" max="4" width="18" customWidth="1"/>
    <col min="5" max="5" width="13.86328125" customWidth="1"/>
    <col min="6" max="6" width="16.86328125" customWidth="1"/>
    <col min="7" max="7" width="17" customWidth="1"/>
    <col min="8" max="8" width="14.265625" customWidth="1"/>
  </cols>
  <sheetData>
    <row r="1" spans="1:8" x14ac:dyDescent="0.45">
      <c r="A1" s="60" t="s">
        <v>126</v>
      </c>
    </row>
    <row r="2" spans="1:8" x14ac:dyDescent="0.45">
      <c r="A2" s="4" t="s">
        <v>0</v>
      </c>
      <c r="B2" s="4"/>
      <c r="C2" s="1" t="s">
        <v>73</v>
      </c>
    </row>
    <row r="3" spans="1:8" x14ac:dyDescent="0.45">
      <c r="A3" s="11"/>
      <c r="B3" s="29" t="s">
        <v>91</v>
      </c>
    </row>
    <row r="4" spans="1:8" ht="71.25" x14ac:dyDescent="0.45">
      <c r="A4" s="62" t="s">
        <v>92</v>
      </c>
      <c r="B4" s="25" t="s">
        <v>83</v>
      </c>
      <c r="C4" s="10" t="s">
        <v>74</v>
      </c>
      <c r="D4" s="10" t="s">
        <v>75</v>
      </c>
      <c r="E4" s="10" t="s">
        <v>76</v>
      </c>
      <c r="F4" s="10" t="s">
        <v>77</v>
      </c>
      <c r="G4" s="10" t="s">
        <v>78</v>
      </c>
      <c r="H4" s="21"/>
    </row>
    <row r="5" spans="1:8" x14ac:dyDescent="0.45">
      <c r="A5" s="6" t="s">
        <v>1</v>
      </c>
      <c r="B5" s="18">
        <v>11</v>
      </c>
      <c r="C5" s="6"/>
      <c r="D5" s="7"/>
      <c r="E5" s="7"/>
      <c r="F5" s="7"/>
      <c r="G5" s="7"/>
    </row>
    <row r="6" spans="1:8" s="26" customFormat="1" x14ac:dyDescent="0.45">
      <c r="A6" s="31" t="s">
        <v>110</v>
      </c>
      <c r="B6" s="33">
        <v>3</v>
      </c>
      <c r="C6" s="6"/>
      <c r="D6" s="7"/>
      <c r="E6" s="7"/>
      <c r="F6" s="7"/>
      <c r="G6" s="7"/>
    </row>
    <row r="7" spans="1:8" s="26" customFormat="1" x14ac:dyDescent="0.45">
      <c r="A7" s="31" t="s">
        <v>113</v>
      </c>
      <c r="B7" s="33">
        <v>2</v>
      </c>
      <c r="C7" s="6"/>
      <c r="D7" s="7"/>
      <c r="E7" s="7"/>
      <c r="F7" s="7"/>
      <c r="G7" s="7"/>
    </row>
    <row r="8" spans="1:8" s="26" customFormat="1" x14ac:dyDescent="0.45">
      <c r="A8" s="31" t="s">
        <v>119</v>
      </c>
      <c r="B8" s="33">
        <v>1</v>
      </c>
      <c r="C8" s="6"/>
      <c r="D8" s="7"/>
      <c r="E8" s="7"/>
      <c r="F8" s="7"/>
      <c r="G8" s="7"/>
    </row>
    <row r="9" spans="1:8" s="26" customFormat="1" x14ac:dyDescent="0.45">
      <c r="A9" s="31" t="s">
        <v>122</v>
      </c>
      <c r="B9" s="33">
        <v>3</v>
      </c>
      <c r="C9" s="6"/>
      <c r="D9" s="7"/>
      <c r="E9" s="7"/>
      <c r="F9" s="7"/>
      <c r="G9" s="7"/>
    </row>
    <row r="10" spans="1:8" s="26" customFormat="1" x14ac:dyDescent="0.45">
      <c r="A10" s="31" t="s">
        <v>123</v>
      </c>
      <c r="B10" s="33">
        <v>2</v>
      </c>
      <c r="C10" s="6"/>
      <c r="D10" s="7"/>
      <c r="E10" s="7"/>
      <c r="F10" s="7"/>
      <c r="G10" s="7"/>
    </row>
    <row r="12" spans="1:8" ht="71.25" x14ac:dyDescent="0.45">
      <c r="A12" s="62" t="s">
        <v>92</v>
      </c>
      <c r="B12" s="25" t="s">
        <v>83</v>
      </c>
      <c r="C12" s="10" t="s">
        <v>74</v>
      </c>
      <c r="D12" s="10" t="s">
        <v>75</v>
      </c>
      <c r="E12" s="10" t="s">
        <v>76</v>
      </c>
      <c r="F12" s="10" t="s">
        <v>77</v>
      </c>
      <c r="G12" s="10" t="s">
        <v>78</v>
      </c>
    </row>
    <row r="13" spans="1:8" x14ac:dyDescent="0.45">
      <c r="A13" s="6" t="s">
        <v>10</v>
      </c>
      <c r="B13" s="33">
        <f>SUM(B14:B30)</f>
        <v>19</v>
      </c>
      <c r="C13" s="7"/>
      <c r="D13" s="7"/>
      <c r="E13" s="7"/>
      <c r="F13" s="7"/>
      <c r="G13" s="7"/>
    </row>
    <row r="14" spans="1:8" x14ac:dyDescent="0.45">
      <c r="A14" s="7" t="s">
        <v>97</v>
      </c>
      <c r="B14" s="30">
        <v>0</v>
      </c>
      <c r="C14" s="49"/>
      <c r="D14" s="7"/>
      <c r="E14" s="7"/>
      <c r="F14" s="7"/>
      <c r="G14" s="7"/>
    </row>
    <row r="15" spans="1:8" s="26" customFormat="1" x14ac:dyDescent="0.45">
      <c r="A15" s="7" t="s">
        <v>98</v>
      </c>
      <c r="B15" s="30">
        <v>0</v>
      </c>
      <c r="C15" s="49"/>
      <c r="D15" s="7"/>
      <c r="E15" s="7"/>
      <c r="F15" s="7"/>
      <c r="G15" s="7"/>
    </row>
    <row r="16" spans="1:8" s="26" customFormat="1" x14ac:dyDescent="0.45">
      <c r="A16" s="7" t="s">
        <v>99</v>
      </c>
      <c r="B16" s="30">
        <v>0</v>
      </c>
      <c r="C16" s="49"/>
      <c r="D16" s="7"/>
      <c r="E16" s="7"/>
      <c r="F16" s="7"/>
      <c r="G16" s="7"/>
    </row>
    <row r="17" spans="1:7" s="26" customFormat="1" x14ac:dyDescent="0.45">
      <c r="A17" s="7" t="s">
        <v>100</v>
      </c>
      <c r="B17" s="30">
        <v>0</v>
      </c>
      <c r="C17" s="49"/>
      <c r="D17" s="7"/>
      <c r="E17" s="7"/>
      <c r="F17" s="7"/>
      <c r="G17" s="7"/>
    </row>
    <row r="18" spans="1:7" s="26" customFormat="1" x14ac:dyDescent="0.45">
      <c r="A18" s="7" t="s">
        <v>101</v>
      </c>
      <c r="B18" s="30">
        <v>4</v>
      </c>
      <c r="C18" s="49"/>
      <c r="D18" s="7"/>
      <c r="E18" s="7"/>
      <c r="F18" s="7"/>
      <c r="G18" s="7"/>
    </row>
    <row r="19" spans="1:7" s="26" customFormat="1" ht="16.5" customHeight="1" x14ac:dyDescent="0.45">
      <c r="A19" s="7" t="s">
        <v>102</v>
      </c>
      <c r="B19" s="30">
        <v>1</v>
      </c>
      <c r="C19" s="49"/>
      <c r="D19" s="7"/>
      <c r="E19" s="7"/>
      <c r="F19" s="7"/>
      <c r="G19" s="7"/>
    </row>
    <row r="20" spans="1:7" s="26" customFormat="1" ht="16.5" customHeight="1" x14ac:dyDescent="0.45">
      <c r="A20" s="7" t="s">
        <v>127</v>
      </c>
      <c r="B20" s="30">
        <v>0</v>
      </c>
      <c r="C20" s="7"/>
      <c r="D20" s="7"/>
      <c r="E20" s="7"/>
      <c r="F20" s="7"/>
      <c r="G20" s="7"/>
    </row>
    <row r="21" spans="1:7" s="26" customFormat="1" ht="16.5" customHeight="1" x14ac:dyDescent="0.45">
      <c r="A21" s="7" t="s">
        <v>103</v>
      </c>
      <c r="B21" s="30">
        <v>0</v>
      </c>
      <c r="C21" s="7"/>
      <c r="D21" s="7"/>
      <c r="E21" s="7"/>
      <c r="F21" s="7"/>
      <c r="G21" s="7"/>
    </row>
    <row r="22" spans="1:7" s="26" customFormat="1" ht="16.5" customHeight="1" x14ac:dyDescent="0.45">
      <c r="A22" s="7" t="s">
        <v>104</v>
      </c>
      <c r="B22" s="30">
        <v>2</v>
      </c>
      <c r="C22" s="7"/>
      <c r="D22" s="7"/>
      <c r="E22" s="7"/>
      <c r="F22" s="7"/>
      <c r="G22" s="7"/>
    </row>
    <row r="23" spans="1:7" s="26" customFormat="1" ht="16.5" customHeight="1" x14ac:dyDescent="0.45">
      <c r="A23" s="7" t="s">
        <v>105</v>
      </c>
      <c r="B23" s="30">
        <v>2</v>
      </c>
      <c r="C23" s="7"/>
      <c r="D23" s="7"/>
      <c r="E23" s="7"/>
      <c r="F23" s="7"/>
      <c r="G23" s="7"/>
    </row>
    <row r="24" spans="1:7" s="26" customFormat="1" ht="16.5" customHeight="1" x14ac:dyDescent="0.45">
      <c r="A24" s="7" t="s">
        <v>128</v>
      </c>
      <c r="B24" s="30">
        <v>0</v>
      </c>
      <c r="C24" s="7"/>
      <c r="D24" s="7"/>
      <c r="E24" s="7"/>
      <c r="F24" s="7"/>
      <c r="G24" s="7"/>
    </row>
    <row r="25" spans="1:7" s="26" customFormat="1" ht="16.5" customHeight="1" x14ac:dyDescent="0.45">
      <c r="A25" s="7" t="s">
        <v>106</v>
      </c>
      <c r="B25" s="30">
        <v>3</v>
      </c>
      <c r="C25" s="7"/>
      <c r="D25" s="7"/>
      <c r="E25" s="7"/>
      <c r="F25" s="7"/>
      <c r="G25" s="7"/>
    </row>
    <row r="26" spans="1:7" s="26" customFormat="1" x14ac:dyDescent="0.45">
      <c r="A26" s="7" t="s">
        <v>129</v>
      </c>
      <c r="B26" s="30">
        <v>0</v>
      </c>
      <c r="C26" s="7"/>
      <c r="D26" s="7"/>
      <c r="E26" s="7"/>
      <c r="F26" s="7"/>
      <c r="G26" s="7"/>
    </row>
    <row r="27" spans="1:7" s="26" customFormat="1" x14ac:dyDescent="0.45">
      <c r="A27" s="7" t="s">
        <v>107</v>
      </c>
      <c r="B27" s="30">
        <v>0</v>
      </c>
      <c r="C27" s="7"/>
      <c r="D27" s="7"/>
      <c r="E27" s="7"/>
      <c r="F27" s="7"/>
      <c r="G27" s="7"/>
    </row>
    <row r="28" spans="1:7" s="26" customFormat="1" x14ac:dyDescent="0.45">
      <c r="A28" s="7" t="s">
        <v>108</v>
      </c>
      <c r="B28" s="30">
        <v>0</v>
      </c>
      <c r="C28" s="7"/>
      <c r="D28" s="7"/>
      <c r="E28" s="7"/>
      <c r="F28" s="7"/>
      <c r="G28" s="7"/>
    </row>
    <row r="29" spans="1:7" x14ac:dyDescent="0.45">
      <c r="A29" s="7" t="s">
        <v>109</v>
      </c>
      <c r="B29" s="3">
        <v>4</v>
      </c>
      <c r="C29" s="7"/>
      <c r="D29" s="7"/>
      <c r="E29" s="7"/>
      <c r="F29" s="7"/>
      <c r="G29" s="7"/>
    </row>
    <row r="30" spans="1:7" s="26" customFormat="1" x14ac:dyDescent="0.45">
      <c r="A30" s="7" t="s">
        <v>29</v>
      </c>
      <c r="B30" s="3">
        <v>3</v>
      </c>
      <c r="C30" s="7"/>
      <c r="D30" s="7"/>
      <c r="E30" s="7"/>
      <c r="F30" s="7"/>
      <c r="G30" s="7"/>
    </row>
    <row r="31" spans="1:7" s="26" customFormat="1" x14ac:dyDescent="0.45">
      <c r="A31" s="16"/>
      <c r="B31" s="12"/>
    </row>
    <row r="32" spans="1:7" s="26" customFormat="1" x14ac:dyDescent="0.45">
      <c r="A32" s="16"/>
      <c r="B32" s="12"/>
    </row>
    <row r="33" spans="1:7" ht="71.25" x14ac:dyDescent="0.45">
      <c r="B33" s="25" t="s">
        <v>83</v>
      </c>
      <c r="C33" s="10" t="s">
        <v>74</v>
      </c>
      <c r="D33" s="10" t="s">
        <v>75</v>
      </c>
      <c r="E33" s="10" t="s">
        <v>76</v>
      </c>
      <c r="F33" s="10" t="s">
        <v>77</v>
      </c>
      <c r="G33" s="10" t="s">
        <v>78</v>
      </c>
    </row>
    <row r="34" spans="1:7" x14ac:dyDescent="0.45">
      <c r="A34" s="6" t="s">
        <v>130</v>
      </c>
      <c r="B34" s="34">
        <v>16</v>
      </c>
      <c r="C34" s="7"/>
      <c r="D34" s="7"/>
      <c r="E34" s="7"/>
      <c r="F34" s="7"/>
      <c r="G34" s="7"/>
    </row>
    <row r="35" spans="1:7" x14ac:dyDescent="0.45">
      <c r="A35" s="7" t="s">
        <v>52</v>
      </c>
      <c r="B35" s="22">
        <v>3</v>
      </c>
      <c r="C35" s="7"/>
      <c r="D35" s="7"/>
      <c r="E35" s="7"/>
      <c r="F35" s="7"/>
      <c r="G35" s="7"/>
    </row>
    <row r="36" spans="1:7" x14ac:dyDescent="0.45">
      <c r="A36" s="7" t="s">
        <v>53</v>
      </c>
      <c r="B36" s="22">
        <v>53</v>
      </c>
      <c r="C36" s="7"/>
      <c r="D36" s="7"/>
      <c r="E36" s="7"/>
      <c r="F36" s="7"/>
      <c r="G36" s="7"/>
    </row>
    <row r="38" spans="1:7" x14ac:dyDescent="0.45">
      <c r="A38" s="26" t="s">
        <v>131</v>
      </c>
    </row>
    <row r="41" spans="1:7" x14ac:dyDescent="0.45">
      <c r="A41" s="2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I40"/>
  <sheetViews>
    <sheetView tabSelected="1" topLeftCell="A10" zoomScaleNormal="100" workbookViewId="0">
      <selection activeCell="A10" sqref="A10"/>
    </sheetView>
  </sheetViews>
  <sheetFormatPr baseColWidth="10" defaultRowHeight="14.25" x14ac:dyDescent="0.45"/>
  <cols>
    <col min="1" max="1" width="45.265625" customWidth="1"/>
    <col min="2" max="2" width="22.265625" bestFit="1" customWidth="1"/>
    <col min="3" max="3" width="26.1328125" bestFit="1" customWidth="1"/>
    <col min="4" max="4" width="13.73046875" bestFit="1" customWidth="1"/>
    <col min="5" max="5" width="13" bestFit="1" customWidth="1"/>
    <col min="6" max="6" width="17.59765625" bestFit="1" customWidth="1"/>
    <col min="7" max="7" width="17.86328125" bestFit="1" customWidth="1"/>
    <col min="8" max="8" width="15.1328125" bestFit="1" customWidth="1"/>
  </cols>
  <sheetData>
    <row r="1" spans="1:9" x14ac:dyDescent="0.45">
      <c r="A1" s="60" t="s">
        <v>126</v>
      </c>
      <c r="B1" s="26"/>
      <c r="C1" s="26"/>
      <c r="D1" s="26"/>
      <c r="E1" s="26"/>
      <c r="F1" s="26"/>
      <c r="G1" s="26"/>
      <c r="H1" s="26"/>
    </row>
    <row r="2" spans="1:9" s="26" customFormat="1" x14ac:dyDescent="0.45">
      <c r="A2" s="24"/>
    </row>
    <row r="3" spans="1:9" x14ac:dyDescent="0.45">
      <c r="A3" s="61" t="s">
        <v>93</v>
      </c>
      <c r="B3" s="6" t="s">
        <v>84</v>
      </c>
      <c r="C3" s="6" t="s">
        <v>85</v>
      </c>
      <c r="D3" s="6" t="s">
        <v>86</v>
      </c>
      <c r="E3" s="6" t="s">
        <v>87</v>
      </c>
      <c r="F3" s="6" t="s">
        <v>88</v>
      </c>
      <c r="G3" s="6" t="s">
        <v>89</v>
      </c>
      <c r="H3" s="6" t="s">
        <v>90</v>
      </c>
    </row>
    <row r="4" spans="1:9" x14ac:dyDescent="0.45">
      <c r="A4" s="50" t="s">
        <v>1</v>
      </c>
      <c r="B4" s="39">
        <v>19</v>
      </c>
      <c r="C4" s="40">
        <v>28</v>
      </c>
      <c r="D4" s="40">
        <v>93</v>
      </c>
      <c r="E4" s="40">
        <v>32</v>
      </c>
      <c r="F4" s="40">
        <v>70</v>
      </c>
      <c r="G4" s="40">
        <v>48</v>
      </c>
      <c r="H4" s="41">
        <v>13</v>
      </c>
    </row>
    <row r="5" spans="1:9" x14ac:dyDescent="0.45">
      <c r="A5" s="3" t="s">
        <v>110</v>
      </c>
      <c r="B5" s="3">
        <v>2</v>
      </c>
      <c r="C5" s="3">
        <v>1</v>
      </c>
      <c r="D5" s="3">
        <v>13</v>
      </c>
      <c r="E5" s="3">
        <v>5</v>
      </c>
      <c r="F5" s="3">
        <v>4</v>
      </c>
      <c r="G5" s="3">
        <v>6</v>
      </c>
      <c r="H5" s="3">
        <v>1</v>
      </c>
      <c r="I5" s="26"/>
    </row>
    <row r="6" spans="1:9" x14ac:dyDescent="0.45">
      <c r="A6" s="3" t="s">
        <v>111</v>
      </c>
      <c r="B6" s="3">
        <v>1</v>
      </c>
      <c r="C6" s="3">
        <v>0</v>
      </c>
      <c r="D6" s="3">
        <v>10</v>
      </c>
      <c r="E6" s="3">
        <v>0</v>
      </c>
      <c r="F6" s="3">
        <v>15</v>
      </c>
      <c r="G6" s="3">
        <v>2</v>
      </c>
      <c r="H6" s="3">
        <v>0</v>
      </c>
      <c r="I6" s="26"/>
    </row>
    <row r="7" spans="1:9" x14ac:dyDescent="0.45">
      <c r="A7" s="3" t="s">
        <v>113</v>
      </c>
      <c r="B7" s="3">
        <v>4</v>
      </c>
      <c r="C7" s="3">
        <v>7</v>
      </c>
      <c r="D7" s="3">
        <v>7</v>
      </c>
      <c r="E7" s="3">
        <v>5</v>
      </c>
      <c r="F7" s="3">
        <v>7</v>
      </c>
      <c r="G7" s="3">
        <v>4</v>
      </c>
      <c r="H7" s="3">
        <v>1</v>
      </c>
      <c r="I7" s="26"/>
    </row>
    <row r="8" spans="1:9" x14ac:dyDescent="0.45">
      <c r="A8" s="3" t="s">
        <v>114</v>
      </c>
      <c r="B8" s="3">
        <v>3</v>
      </c>
      <c r="C8" s="3">
        <v>5</v>
      </c>
      <c r="D8" s="3">
        <v>26</v>
      </c>
      <c r="E8" s="3">
        <v>12</v>
      </c>
      <c r="F8" s="3">
        <v>6</v>
      </c>
      <c r="G8" s="3">
        <v>8</v>
      </c>
      <c r="H8" s="3">
        <v>1</v>
      </c>
      <c r="I8" s="26"/>
    </row>
    <row r="9" spans="1:9" x14ac:dyDescent="0.45">
      <c r="A9" s="3" t="s">
        <v>116</v>
      </c>
      <c r="B9" s="3">
        <v>0</v>
      </c>
      <c r="C9" s="3">
        <v>1</v>
      </c>
      <c r="D9" s="3">
        <v>3</v>
      </c>
      <c r="E9" s="3">
        <v>0</v>
      </c>
      <c r="F9" s="3">
        <v>0</v>
      </c>
      <c r="G9" s="3">
        <v>0</v>
      </c>
      <c r="H9" s="3">
        <v>0</v>
      </c>
      <c r="I9" s="26"/>
    </row>
    <row r="10" spans="1:9" x14ac:dyDescent="0.45">
      <c r="A10" s="71" t="s">
        <v>117</v>
      </c>
      <c r="B10" s="68">
        <v>0</v>
      </c>
      <c r="C10" s="67" t="s">
        <v>134</v>
      </c>
      <c r="D10" s="67" t="s">
        <v>134</v>
      </c>
      <c r="E10" s="68">
        <v>0</v>
      </c>
      <c r="F10" s="68">
        <v>0</v>
      </c>
      <c r="G10" s="67" t="s">
        <v>134</v>
      </c>
      <c r="H10" s="68">
        <v>0</v>
      </c>
      <c r="I10" s="26"/>
    </row>
    <row r="11" spans="1:9" x14ac:dyDescent="0.45">
      <c r="A11" s="3" t="s">
        <v>118</v>
      </c>
      <c r="B11" s="3">
        <v>2</v>
      </c>
      <c r="C11" s="3">
        <v>0</v>
      </c>
      <c r="D11" s="3">
        <v>1</v>
      </c>
      <c r="E11" s="3">
        <v>2</v>
      </c>
      <c r="F11" s="3">
        <v>1</v>
      </c>
      <c r="G11" s="3">
        <v>1</v>
      </c>
      <c r="H11" s="3">
        <v>0</v>
      </c>
      <c r="I11" s="26"/>
    </row>
    <row r="12" spans="1:9" s="26" customFormat="1" x14ac:dyDescent="0.45">
      <c r="A12" s="3" t="s">
        <v>119</v>
      </c>
      <c r="B12" s="3">
        <v>0</v>
      </c>
      <c r="C12" s="3">
        <v>0</v>
      </c>
      <c r="D12" s="3">
        <v>0</v>
      </c>
      <c r="E12" s="3">
        <v>0</v>
      </c>
      <c r="F12" s="3">
        <v>5</v>
      </c>
      <c r="G12" s="3">
        <v>1</v>
      </c>
      <c r="H12" s="3">
        <v>0</v>
      </c>
    </row>
    <row r="13" spans="1:9" x14ac:dyDescent="0.45">
      <c r="A13" s="3" t="s">
        <v>120</v>
      </c>
      <c r="B13" s="3">
        <v>0</v>
      </c>
      <c r="C13" s="3">
        <v>0</v>
      </c>
      <c r="D13" s="3">
        <v>0</v>
      </c>
      <c r="E13" s="3">
        <v>0</v>
      </c>
      <c r="F13" s="3">
        <v>4</v>
      </c>
      <c r="G13" s="3">
        <v>0</v>
      </c>
      <c r="H13" s="3">
        <v>0</v>
      </c>
      <c r="I13" s="26"/>
    </row>
    <row r="14" spans="1:9" x14ac:dyDescent="0.45">
      <c r="A14" s="3" t="s">
        <v>121</v>
      </c>
      <c r="B14" s="3">
        <v>0</v>
      </c>
      <c r="C14" s="3">
        <v>4</v>
      </c>
      <c r="D14" s="3">
        <v>6</v>
      </c>
      <c r="E14" s="3">
        <v>2</v>
      </c>
      <c r="F14" s="3">
        <v>2</v>
      </c>
      <c r="G14" s="3">
        <v>2</v>
      </c>
      <c r="H14" s="3">
        <v>1</v>
      </c>
      <c r="I14" s="26"/>
    </row>
    <row r="15" spans="1:9" x14ac:dyDescent="0.45">
      <c r="A15" s="3" t="s">
        <v>122</v>
      </c>
      <c r="B15" s="3">
        <v>4</v>
      </c>
      <c r="C15" s="3">
        <v>9</v>
      </c>
      <c r="D15" s="3">
        <v>12</v>
      </c>
      <c r="E15" s="3">
        <v>3</v>
      </c>
      <c r="F15" s="3">
        <v>10</v>
      </c>
      <c r="G15" s="3">
        <v>12</v>
      </c>
      <c r="H15" s="3">
        <v>1</v>
      </c>
      <c r="I15" s="26"/>
    </row>
    <row r="16" spans="1:9" x14ac:dyDescent="0.45">
      <c r="A16" s="3" t="s">
        <v>123</v>
      </c>
      <c r="B16" s="3">
        <v>3</v>
      </c>
      <c r="C16" s="3">
        <v>0</v>
      </c>
      <c r="D16" s="3">
        <v>13</v>
      </c>
      <c r="E16" s="3">
        <v>3</v>
      </c>
      <c r="F16" s="3">
        <v>16</v>
      </c>
      <c r="G16" s="3">
        <v>11</v>
      </c>
      <c r="H16" s="3">
        <v>8</v>
      </c>
      <c r="I16" s="26"/>
    </row>
    <row r="17" spans="1:8" x14ac:dyDescent="0.45">
      <c r="C17" s="26"/>
      <c r="D17" s="26"/>
      <c r="E17" s="26"/>
      <c r="F17" s="26"/>
      <c r="G17" s="26"/>
      <c r="H17" s="26"/>
    </row>
    <row r="20" spans="1:8" x14ac:dyDescent="0.45">
      <c r="A20" s="61" t="s">
        <v>93</v>
      </c>
      <c r="B20" s="6" t="s">
        <v>84</v>
      </c>
      <c r="C20" s="6" t="s">
        <v>85</v>
      </c>
      <c r="D20" s="6" t="s">
        <v>86</v>
      </c>
      <c r="E20" s="6" t="s">
        <v>87</v>
      </c>
      <c r="F20" s="6" t="s">
        <v>88</v>
      </c>
      <c r="G20" s="6" t="s">
        <v>89</v>
      </c>
      <c r="H20" s="6" t="s">
        <v>90</v>
      </c>
    </row>
    <row r="21" spans="1:8" x14ac:dyDescent="0.45">
      <c r="A21" s="19" t="s">
        <v>132</v>
      </c>
      <c r="B21" s="2">
        <f t="shared" ref="B21:H21" si="0">SUM(B22:B38)</f>
        <v>27</v>
      </c>
      <c r="C21" s="2">
        <f t="shared" si="0"/>
        <v>36</v>
      </c>
      <c r="D21" s="2">
        <f t="shared" si="0"/>
        <v>109</v>
      </c>
      <c r="E21" s="2">
        <f t="shared" si="0"/>
        <v>39</v>
      </c>
      <c r="F21" s="2">
        <f t="shared" si="0"/>
        <v>72</v>
      </c>
      <c r="G21" s="2">
        <f t="shared" si="0"/>
        <v>63</v>
      </c>
      <c r="H21" s="2">
        <f t="shared" si="0"/>
        <v>14</v>
      </c>
    </row>
    <row r="22" spans="1:8" x14ac:dyDescent="0.45">
      <c r="A22" s="3" t="s">
        <v>97</v>
      </c>
      <c r="B22" s="3">
        <v>0</v>
      </c>
      <c r="C22" s="3">
        <v>1</v>
      </c>
      <c r="D22" s="3">
        <v>1</v>
      </c>
      <c r="E22" s="3">
        <v>2</v>
      </c>
      <c r="F22" s="3">
        <v>2</v>
      </c>
      <c r="G22" s="3">
        <v>3</v>
      </c>
      <c r="H22" s="3">
        <v>1</v>
      </c>
    </row>
    <row r="23" spans="1:8" x14ac:dyDescent="0.45">
      <c r="A23" s="3" t="s">
        <v>98</v>
      </c>
      <c r="B23" s="3">
        <v>0</v>
      </c>
      <c r="C23" s="3">
        <v>4</v>
      </c>
      <c r="D23" s="3">
        <v>5</v>
      </c>
      <c r="E23" s="3">
        <v>5</v>
      </c>
      <c r="F23" s="3">
        <v>7</v>
      </c>
      <c r="G23" s="3">
        <v>6</v>
      </c>
      <c r="H23" s="3">
        <v>0</v>
      </c>
    </row>
    <row r="24" spans="1:8" x14ac:dyDescent="0.45">
      <c r="A24" s="3" t="s">
        <v>99</v>
      </c>
      <c r="B24" s="3">
        <v>0</v>
      </c>
      <c r="C24" s="3">
        <v>0</v>
      </c>
      <c r="D24" s="3">
        <v>4</v>
      </c>
      <c r="E24" s="3">
        <v>2</v>
      </c>
      <c r="F24" s="3">
        <v>1</v>
      </c>
      <c r="G24" s="3">
        <v>0</v>
      </c>
      <c r="H24" s="3">
        <v>0</v>
      </c>
    </row>
    <row r="25" spans="1:8" x14ac:dyDescent="0.45">
      <c r="A25" s="3" t="s">
        <v>100</v>
      </c>
      <c r="B25" s="3">
        <v>2</v>
      </c>
      <c r="C25" s="3">
        <v>1</v>
      </c>
      <c r="D25" s="3">
        <v>5</v>
      </c>
      <c r="E25" s="3">
        <v>3</v>
      </c>
      <c r="F25" s="3">
        <v>2</v>
      </c>
      <c r="G25" s="3">
        <v>7</v>
      </c>
      <c r="H25" s="3">
        <v>1</v>
      </c>
    </row>
    <row r="26" spans="1:8" x14ac:dyDescent="0.45">
      <c r="A26" s="3" t="s">
        <v>101</v>
      </c>
      <c r="B26" s="3">
        <v>3</v>
      </c>
      <c r="C26" s="3">
        <v>1</v>
      </c>
      <c r="D26" s="3">
        <v>3</v>
      </c>
      <c r="E26" s="3">
        <v>1</v>
      </c>
      <c r="F26" s="3">
        <v>9</v>
      </c>
      <c r="G26" s="3">
        <v>3</v>
      </c>
      <c r="H26" s="3">
        <v>6</v>
      </c>
    </row>
    <row r="27" spans="1:8" x14ac:dyDescent="0.45">
      <c r="A27" s="3" t="s">
        <v>102</v>
      </c>
      <c r="B27" s="3">
        <v>1</v>
      </c>
      <c r="C27" s="3">
        <v>1</v>
      </c>
      <c r="D27" s="3">
        <v>1</v>
      </c>
      <c r="E27" s="3">
        <v>0</v>
      </c>
      <c r="F27" s="3">
        <v>1</v>
      </c>
      <c r="G27" s="3">
        <v>1</v>
      </c>
      <c r="H27" s="3">
        <v>0</v>
      </c>
    </row>
    <row r="28" spans="1:8" x14ac:dyDescent="0.45">
      <c r="A28" s="3" t="s">
        <v>127</v>
      </c>
      <c r="B28" s="3">
        <v>1</v>
      </c>
      <c r="C28" s="3">
        <v>0</v>
      </c>
      <c r="D28" s="3">
        <v>1</v>
      </c>
      <c r="E28" s="3">
        <v>0</v>
      </c>
      <c r="F28" s="3">
        <v>0</v>
      </c>
      <c r="G28" s="3">
        <v>1</v>
      </c>
      <c r="H28" s="3">
        <v>0</v>
      </c>
    </row>
    <row r="29" spans="1:8" x14ac:dyDescent="0.45">
      <c r="A29" s="3" t="s">
        <v>103</v>
      </c>
      <c r="B29" s="3">
        <v>0</v>
      </c>
      <c r="C29" s="3">
        <v>0</v>
      </c>
      <c r="D29" s="3">
        <v>0</v>
      </c>
      <c r="E29" s="3">
        <v>0</v>
      </c>
      <c r="F29" s="3">
        <v>1</v>
      </c>
      <c r="G29" s="3">
        <v>0</v>
      </c>
      <c r="H29" s="3">
        <v>0</v>
      </c>
    </row>
    <row r="30" spans="1:8" x14ac:dyDescent="0.45">
      <c r="A30" s="3" t="s">
        <v>104</v>
      </c>
      <c r="B30" s="3">
        <v>0</v>
      </c>
      <c r="C30" s="3">
        <v>2</v>
      </c>
      <c r="D30" s="3">
        <v>9</v>
      </c>
      <c r="E30" s="3">
        <v>0</v>
      </c>
      <c r="F30" s="3">
        <v>12</v>
      </c>
      <c r="G30" s="3">
        <v>4</v>
      </c>
      <c r="H30" s="3">
        <v>0</v>
      </c>
    </row>
    <row r="31" spans="1:8" x14ac:dyDescent="0.45">
      <c r="A31" s="3" t="s">
        <v>105</v>
      </c>
      <c r="B31" s="3">
        <v>6</v>
      </c>
      <c r="C31" s="3">
        <v>4</v>
      </c>
      <c r="D31" s="3">
        <v>9</v>
      </c>
      <c r="E31" s="3">
        <v>2</v>
      </c>
      <c r="F31" s="3">
        <v>0</v>
      </c>
      <c r="G31" s="3">
        <v>2</v>
      </c>
      <c r="H31" s="3">
        <v>1</v>
      </c>
    </row>
    <row r="32" spans="1:8" x14ac:dyDescent="0.45">
      <c r="A32" s="3" t="s">
        <v>128</v>
      </c>
      <c r="B32" s="3">
        <v>2</v>
      </c>
      <c r="C32" s="3">
        <v>4</v>
      </c>
      <c r="D32" s="3">
        <v>3</v>
      </c>
      <c r="E32" s="3">
        <v>4</v>
      </c>
      <c r="F32" s="3">
        <v>0</v>
      </c>
      <c r="G32" s="3">
        <v>3</v>
      </c>
      <c r="H32" s="3">
        <v>0</v>
      </c>
    </row>
    <row r="33" spans="1:8" x14ac:dyDescent="0.45">
      <c r="A33" s="3" t="s">
        <v>106</v>
      </c>
      <c r="B33" s="3">
        <v>3</v>
      </c>
      <c r="C33" s="3">
        <v>1</v>
      </c>
      <c r="D33" s="3">
        <v>19</v>
      </c>
      <c r="E33" s="3">
        <v>9</v>
      </c>
      <c r="F33" s="3">
        <v>5</v>
      </c>
      <c r="G33" s="3">
        <v>8</v>
      </c>
      <c r="H33" s="3">
        <v>1</v>
      </c>
    </row>
    <row r="34" spans="1:8" x14ac:dyDescent="0.45">
      <c r="A34" s="22" t="s">
        <v>129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1:8" x14ac:dyDescent="0.45">
      <c r="A35" s="3" t="s">
        <v>107</v>
      </c>
      <c r="B35" s="3">
        <v>1</v>
      </c>
      <c r="C35" s="3">
        <v>5</v>
      </c>
      <c r="D35" s="3">
        <v>22</v>
      </c>
      <c r="E35" s="3">
        <v>4</v>
      </c>
      <c r="F35" s="3">
        <v>4</v>
      </c>
      <c r="G35" s="3">
        <v>7</v>
      </c>
      <c r="H35" s="3">
        <v>2</v>
      </c>
    </row>
    <row r="36" spans="1:8" x14ac:dyDescent="0.45">
      <c r="A36" s="3" t="s">
        <v>108</v>
      </c>
      <c r="B36" s="3">
        <v>5</v>
      </c>
      <c r="C36" s="3">
        <v>4</v>
      </c>
      <c r="D36" s="3">
        <v>4</v>
      </c>
      <c r="E36" s="3">
        <v>1</v>
      </c>
      <c r="F36" s="3">
        <v>3</v>
      </c>
      <c r="G36" s="3">
        <v>1</v>
      </c>
      <c r="H36" s="3">
        <v>1</v>
      </c>
    </row>
    <row r="37" spans="1:8" x14ac:dyDescent="0.45">
      <c r="A37" s="3" t="s">
        <v>109</v>
      </c>
      <c r="B37" s="3">
        <v>2</v>
      </c>
      <c r="C37" s="3">
        <v>7</v>
      </c>
      <c r="D37" s="3">
        <v>15</v>
      </c>
      <c r="E37" s="3">
        <v>5</v>
      </c>
      <c r="F37" s="3">
        <v>8</v>
      </c>
      <c r="G37" s="3">
        <v>11</v>
      </c>
      <c r="H37" s="3">
        <v>0</v>
      </c>
    </row>
    <row r="38" spans="1:8" x14ac:dyDescent="0.45">
      <c r="A38" s="3" t="s">
        <v>29</v>
      </c>
      <c r="B38" s="3">
        <v>1</v>
      </c>
      <c r="C38" s="3">
        <v>1</v>
      </c>
      <c r="D38" s="3">
        <v>8</v>
      </c>
      <c r="E38" s="3">
        <v>1</v>
      </c>
      <c r="F38" s="3">
        <v>17</v>
      </c>
      <c r="G38" s="3">
        <v>6</v>
      </c>
      <c r="H38" s="3">
        <v>1</v>
      </c>
    </row>
    <row r="40" spans="1:8" x14ac:dyDescent="0.45">
      <c r="A40" s="26" t="s">
        <v>131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Nbr_entreprises</vt:lpstr>
      <vt:lpstr>Cultures</vt:lpstr>
      <vt:lpstr>Unites_animales</vt:lpstr>
      <vt:lpstr>Gestion_fumiers</vt:lpstr>
      <vt:lpstr>Bilan_agronomique</vt:lpstr>
      <vt:lpstr>Pesticides</vt:lpstr>
      <vt:lpstr>Agroenvironnement</vt:lpstr>
      <vt:lpstr>Biologique</vt:lpstr>
      <vt:lpstr>Stokage NB Structures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2023-11-07T15:12:52Z</dcterms:modified>
</cp:coreProperties>
</file>