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mapaq-my.sharepoint.com/personal/julie_gauthier-desormeaux_mapaq_gouv_qc_ca/Documents/Bureau/"/>
    </mc:Choice>
  </mc:AlternateContent>
  <xr:revisionPtr revIDLastSave="6" documentId="8_{B91AEDDD-729C-4EFD-B817-EB97D7A382DD}" xr6:coauthVersionLast="47" xr6:coauthVersionMax="47" xr10:uidLastSave="{AF49AEFD-7B09-49BD-A11E-431E2D9C113C}"/>
  <workbookProtection workbookAlgorithmName="SHA-512" workbookHashValue="kwG7pAiUCX1LPtTpXM4D32eJeHaaFme5Npm/z3k882hWheVM40/g8EDxZs6adRjP0qm7jdSgzDlQgUYScqPNLQ==" workbookSaltValue="rfYNUOTeO/28ZSTYl+ZTIA==" workbookSpinCount="100000" lockStructure="1"/>
  <bookViews>
    <workbookView xWindow="-8940" yWindow="-16320" windowWidth="29040" windowHeight="15720" activeTab="2" xr2:uid="{6E286056-CD52-4A00-8081-5637CEEF5EAE}"/>
  </bookViews>
  <sheets>
    <sheet name="Instructions " sheetId="5" r:id="rId1"/>
    <sheet name="Aide financière admissible" sheetId="6" r:id="rId2"/>
    <sheet name="Coûts du projet" sheetId="1" r:id="rId3"/>
    <sheet name="Déclaration contribution nature" sheetId="4" r:id="rId4"/>
  </sheets>
  <definedNames>
    <definedName name="_xlnm.Print_Area" localSheetId="2">'Coûts du projet'!$A$1:$Q$140</definedName>
    <definedName name="_xlnm.Print_Area" localSheetId="3">'Déclaration contribution nature'!$A$1:$F$28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40" i="1" l="1"/>
  <c r="M110" i="1"/>
  <c r="J17" i="1" l="1"/>
  <c r="J18" i="1"/>
  <c r="J19" i="1"/>
  <c r="J20" i="1"/>
  <c r="J21" i="1"/>
  <c r="J22" i="1"/>
  <c r="J23" i="1"/>
  <c r="J24" i="1"/>
  <c r="J25" i="1"/>
  <c r="J26" i="1"/>
  <c r="J27" i="1"/>
  <c r="J29" i="1"/>
  <c r="J110" i="1" l="1"/>
  <c r="E16" i="1"/>
  <c r="J16" i="1" s="1"/>
  <c r="E17" i="1"/>
  <c r="E18" i="1"/>
  <c r="E19" i="1"/>
  <c r="E20" i="1"/>
  <c r="E21" i="1"/>
  <c r="E22" i="1"/>
  <c r="E23" i="1"/>
  <c r="E24" i="1"/>
  <c r="E25" i="1"/>
  <c r="E26" i="1"/>
  <c r="E27" i="1"/>
  <c r="E28" i="1"/>
  <c r="J28" i="1" s="1"/>
  <c r="E29" i="1"/>
  <c r="E15" i="1"/>
  <c r="J15" i="1" s="1"/>
  <c r="L9" i="1" l="1" a="1"/>
  <c r="L9" i="1" s="1"/>
  <c r="M126" i="1" s="1"/>
  <c r="E43" i="4" l="1"/>
  <c r="E36" i="4"/>
  <c r="E30" i="4"/>
  <c r="Q15" i="1"/>
  <c r="Q111" i="1" l="1"/>
  <c r="Q112" i="1"/>
  <c r="Q113" i="1"/>
  <c r="Q114" i="1"/>
  <c r="Q115" i="1"/>
  <c r="Q116" i="1"/>
  <c r="Q117" i="1"/>
  <c r="Q98" i="1"/>
  <c r="Q99" i="1"/>
  <c r="Q100" i="1"/>
  <c r="Q101" i="1"/>
  <c r="Q102" i="1"/>
  <c r="Q103" i="1"/>
  <c r="Q104" i="1"/>
  <c r="Q77" i="1"/>
  <c r="Q78" i="1"/>
  <c r="Q79" i="1"/>
  <c r="Q80" i="1"/>
  <c r="Q81" i="1"/>
  <c r="Q82" i="1"/>
  <c r="Q83" i="1"/>
  <c r="Q84" i="1"/>
  <c r="Q85" i="1"/>
  <c r="Q86" i="1"/>
  <c r="Q87" i="1"/>
  <c r="Q88" i="1"/>
  <c r="Q89" i="1"/>
  <c r="Q90" i="1"/>
  <c r="Q57" i="1"/>
  <c r="Q58" i="1"/>
  <c r="Q59" i="1"/>
  <c r="Q60" i="1"/>
  <c r="Q61" i="1"/>
  <c r="Q62" i="1"/>
  <c r="Q63" i="1"/>
  <c r="Q64" i="1"/>
  <c r="Q65" i="1"/>
  <c r="Q66" i="1"/>
  <c r="Q67" i="1"/>
  <c r="Q68" i="1"/>
  <c r="Q69" i="1"/>
  <c r="Q70" i="1"/>
  <c r="Q37" i="1"/>
  <c r="Q38" i="1"/>
  <c r="Q39" i="1"/>
  <c r="Q40" i="1"/>
  <c r="Q41" i="1"/>
  <c r="Q42" i="1"/>
  <c r="Q43" i="1"/>
  <c r="Q44" i="1"/>
  <c r="Q45" i="1"/>
  <c r="Q46" i="1"/>
  <c r="Q47" i="1"/>
  <c r="Q16" i="1"/>
  <c r="Q17" i="1"/>
  <c r="Q18" i="1"/>
  <c r="Q19" i="1"/>
  <c r="Q20" i="1"/>
  <c r="Q21" i="1"/>
  <c r="Q22" i="1"/>
  <c r="Q23" i="1"/>
  <c r="Q24" i="1"/>
  <c r="Q25" i="1"/>
  <c r="Q26" i="1"/>
  <c r="Q27" i="1"/>
  <c r="Q28" i="1"/>
  <c r="Q29" i="1"/>
  <c r="E22" i="4" l="1"/>
  <c r="E15" i="4"/>
  <c r="J77" i="1"/>
  <c r="M77" i="1" s="1"/>
  <c r="N77" i="1" s="1"/>
  <c r="J78" i="1"/>
  <c r="M78" i="1" s="1"/>
  <c r="N78" i="1" s="1"/>
  <c r="J79" i="1"/>
  <c r="M79" i="1" s="1"/>
  <c r="N79" i="1" s="1"/>
  <c r="J80" i="1"/>
  <c r="M80" i="1" s="1"/>
  <c r="N80" i="1" s="1"/>
  <c r="J81" i="1"/>
  <c r="M81" i="1" s="1"/>
  <c r="N81" i="1" s="1"/>
  <c r="J82" i="1"/>
  <c r="M82" i="1" s="1"/>
  <c r="N82" i="1" s="1"/>
  <c r="J83" i="1"/>
  <c r="M83" i="1" s="1"/>
  <c r="N83" i="1" s="1"/>
  <c r="J84" i="1"/>
  <c r="M84" i="1" s="1"/>
  <c r="N84" i="1" s="1"/>
  <c r="J85" i="1"/>
  <c r="M85" i="1" s="1"/>
  <c r="N85" i="1" s="1"/>
  <c r="J86" i="1"/>
  <c r="M86" i="1" s="1"/>
  <c r="N86" i="1" s="1"/>
  <c r="J87" i="1"/>
  <c r="M87" i="1" s="1"/>
  <c r="N87" i="1" s="1"/>
  <c r="J88" i="1"/>
  <c r="M88" i="1" s="1"/>
  <c r="N88" i="1" s="1"/>
  <c r="J89" i="1"/>
  <c r="M89" i="1" s="1"/>
  <c r="N89" i="1" s="1"/>
  <c r="J90" i="1"/>
  <c r="M90" i="1" s="1"/>
  <c r="N90" i="1" s="1"/>
  <c r="J76" i="1"/>
  <c r="L118" i="1"/>
  <c r="K118" i="1"/>
  <c r="J117" i="1"/>
  <c r="M117" i="1" s="1"/>
  <c r="N117" i="1" s="1"/>
  <c r="J116" i="1"/>
  <c r="M116" i="1" s="1"/>
  <c r="N116" i="1" s="1"/>
  <c r="J115" i="1"/>
  <c r="M115" i="1" s="1"/>
  <c r="N115" i="1" s="1"/>
  <c r="J114" i="1"/>
  <c r="M114" i="1" s="1"/>
  <c r="N114" i="1" s="1"/>
  <c r="J113" i="1"/>
  <c r="M113" i="1" s="1"/>
  <c r="N113" i="1" s="1"/>
  <c r="J112" i="1"/>
  <c r="M112" i="1" s="1"/>
  <c r="N112" i="1" s="1"/>
  <c r="J111" i="1"/>
  <c r="M111" i="1" s="1"/>
  <c r="N111" i="1" s="1"/>
  <c r="L105" i="1"/>
  <c r="K105" i="1"/>
  <c r="J104" i="1"/>
  <c r="M104" i="1" s="1"/>
  <c r="N104" i="1" s="1"/>
  <c r="J103" i="1"/>
  <c r="M103" i="1" s="1"/>
  <c r="N103" i="1" s="1"/>
  <c r="J102" i="1"/>
  <c r="M102" i="1" s="1"/>
  <c r="N102" i="1" s="1"/>
  <c r="J101" i="1"/>
  <c r="M101" i="1" s="1"/>
  <c r="N101" i="1" s="1"/>
  <c r="J100" i="1"/>
  <c r="M100" i="1" s="1"/>
  <c r="N100" i="1" s="1"/>
  <c r="J99" i="1"/>
  <c r="M99" i="1" s="1"/>
  <c r="N99" i="1" s="1"/>
  <c r="J98" i="1"/>
  <c r="M98" i="1" s="1"/>
  <c r="N98" i="1" s="1"/>
  <c r="J97" i="1"/>
  <c r="M97" i="1" s="1"/>
  <c r="L91" i="1"/>
  <c r="K91" i="1"/>
  <c r="L71" i="1"/>
  <c r="K71" i="1"/>
  <c r="J70" i="1"/>
  <c r="M70" i="1" s="1"/>
  <c r="N70" i="1" s="1"/>
  <c r="J69" i="1"/>
  <c r="M69" i="1" s="1"/>
  <c r="N69" i="1" s="1"/>
  <c r="J68" i="1"/>
  <c r="M68" i="1" s="1"/>
  <c r="N68" i="1" s="1"/>
  <c r="J67" i="1"/>
  <c r="M67" i="1" s="1"/>
  <c r="N67" i="1" s="1"/>
  <c r="J66" i="1"/>
  <c r="M66" i="1" s="1"/>
  <c r="N66" i="1" s="1"/>
  <c r="J65" i="1"/>
  <c r="M65" i="1" s="1"/>
  <c r="N65" i="1" s="1"/>
  <c r="J64" i="1"/>
  <c r="M64" i="1" s="1"/>
  <c r="N64" i="1" s="1"/>
  <c r="J63" i="1"/>
  <c r="M63" i="1" s="1"/>
  <c r="N63" i="1" s="1"/>
  <c r="J62" i="1"/>
  <c r="M62" i="1" s="1"/>
  <c r="N62" i="1" s="1"/>
  <c r="J61" i="1"/>
  <c r="M61" i="1" s="1"/>
  <c r="N61" i="1" s="1"/>
  <c r="J60" i="1"/>
  <c r="M60" i="1" s="1"/>
  <c r="N60" i="1" s="1"/>
  <c r="J59" i="1"/>
  <c r="M59" i="1" s="1"/>
  <c r="N59" i="1" s="1"/>
  <c r="J58" i="1"/>
  <c r="M58" i="1" s="1"/>
  <c r="N58" i="1" s="1"/>
  <c r="J57" i="1"/>
  <c r="M57" i="1" s="1"/>
  <c r="N57" i="1" s="1"/>
  <c r="J56" i="1"/>
  <c r="M56" i="1" s="1"/>
  <c r="N56" i="1" s="1"/>
  <c r="K48" i="1"/>
  <c r="J47" i="1"/>
  <c r="M47" i="1" s="1"/>
  <c r="N47" i="1" s="1"/>
  <c r="J46" i="1"/>
  <c r="M46" i="1" s="1"/>
  <c r="N46" i="1" s="1"/>
  <c r="J45" i="1"/>
  <c r="M45" i="1" s="1"/>
  <c r="N45" i="1" s="1"/>
  <c r="J44" i="1"/>
  <c r="M44" i="1" s="1"/>
  <c r="N44" i="1" s="1"/>
  <c r="J43" i="1"/>
  <c r="M43" i="1" s="1"/>
  <c r="N43" i="1" s="1"/>
  <c r="J42" i="1"/>
  <c r="M42" i="1" s="1"/>
  <c r="N42" i="1" s="1"/>
  <c r="J41" i="1"/>
  <c r="M41" i="1" s="1"/>
  <c r="N41" i="1" s="1"/>
  <c r="J40" i="1"/>
  <c r="M40" i="1" s="1"/>
  <c r="N40" i="1" s="1"/>
  <c r="J39" i="1"/>
  <c r="M39" i="1" s="1"/>
  <c r="N39" i="1" s="1"/>
  <c r="J38" i="1"/>
  <c r="M38" i="1" s="1"/>
  <c r="N38" i="1" s="1"/>
  <c r="J37" i="1"/>
  <c r="M37" i="1" s="1"/>
  <c r="N37" i="1" s="1"/>
  <c r="J36" i="1"/>
  <c r="L30" i="1"/>
  <c r="K30" i="1"/>
  <c r="M29" i="1"/>
  <c r="N29" i="1" s="1"/>
  <c r="M28" i="1"/>
  <c r="N28" i="1" s="1"/>
  <c r="M27" i="1"/>
  <c r="N27" i="1" s="1"/>
  <c r="M26" i="1"/>
  <c r="N26" i="1" s="1"/>
  <c r="M25" i="1"/>
  <c r="N25" i="1" s="1"/>
  <c r="M24" i="1"/>
  <c r="N24" i="1" s="1"/>
  <c r="M23" i="1"/>
  <c r="N23" i="1" s="1"/>
  <c r="M22" i="1"/>
  <c r="N22" i="1" s="1"/>
  <c r="M21" i="1"/>
  <c r="N21" i="1" s="1"/>
  <c r="M20" i="1"/>
  <c r="N20" i="1" s="1"/>
  <c r="M19" i="1"/>
  <c r="N19" i="1" s="1"/>
  <c r="M18" i="1"/>
  <c r="N18" i="1" s="1"/>
  <c r="M17" i="1"/>
  <c r="N17" i="1" s="1"/>
  <c r="M16" i="1"/>
  <c r="N16" i="1" s="1"/>
  <c r="M15" i="1"/>
  <c r="N15" i="1" s="1"/>
  <c r="K49" i="1" l="1"/>
  <c r="E49" i="4"/>
  <c r="Q110" i="1"/>
  <c r="Q118" i="1" s="1"/>
  <c r="N110" i="1"/>
  <c r="Q56" i="1"/>
  <c r="Q71" i="1" s="1"/>
  <c r="Q30" i="1"/>
  <c r="M132" i="1"/>
  <c r="L92" i="1"/>
  <c r="L120" i="1" s="1"/>
  <c r="K92" i="1"/>
  <c r="K120" i="1" s="1"/>
  <c r="J48" i="1"/>
  <c r="J91" i="1"/>
  <c r="M76" i="1"/>
  <c r="N76" i="1" s="1"/>
  <c r="J105" i="1"/>
  <c r="N97" i="1"/>
  <c r="M71" i="1"/>
  <c r="M118" i="1"/>
  <c r="M36" i="1"/>
  <c r="N36" i="1" s="1"/>
  <c r="J71" i="1"/>
  <c r="J118" i="1"/>
  <c r="M30" i="1"/>
  <c r="J30" i="1"/>
  <c r="M48" i="1" l="1"/>
  <c r="M49" i="1" s="1"/>
  <c r="Q36" i="1"/>
  <c r="Q48" i="1" s="1"/>
  <c r="Q49" i="1" s="1"/>
  <c r="M105" i="1"/>
  <c r="Q97" i="1"/>
  <c r="Q105" i="1" s="1"/>
  <c r="M91" i="1"/>
  <c r="M92" i="1" s="1"/>
  <c r="Q76" i="1"/>
  <c r="Q91" i="1" s="1"/>
  <c r="Q92" i="1" s="1"/>
  <c r="M136" i="1"/>
  <c r="Q132" i="1"/>
  <c r="Q126" i="1"/>
  <c r="J49" i="1"/>
  <c r="J92" i="1"/>
  <c r="J120" i="1" s="1"/>
  <c r="M133" i="1" l="1"/>
  <c r="M138" i="1"/>
  <c r="M120" i="1"/>
  <c r="M135" i="1"/>
  <c r="M137" i="1" l="1"/>
  <c r="K121" i="1"/>
  <c r="M127" i="1"/>
  <c r="M139"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<sst xmlns="http://schemas.openxmlformats.org/spreadsheetml/2006/main" count="251" uniqueCount="163">
  <si>
    <r>
      <t xml:space="preserve">Instructions pour remplir l’annexe </t>
    </r>
    <r>
      <rPr>
        <b/>
        <i/>
        <sz val="14"/>
        <color theme="1"/>
        <rFont val="Arial"/>
        <family val="2"/>
      </rPr>
      <t>Coûts du projet</t>
    </r>
  </si>
  <si>
    <t>GÉNÉRAL : Ne remplissez que les cases bleues. N’inscrivez rien dans la section réservée au ministre (en vert).</t>
  </si>
  <si>
    <t>AU MOMENT DU DÉPÔT DE LA DEMANDE</t>
  </si>
  <si>
    <t>AU MOMENT DE LA RÉCLAMATION (FIN DU PROJET)</t>
  </si>
  <si>
    <r>
      <t xml:space="preserve">1. Consultez l’onglet </t>
    </r>
    <r>
      <rPr>
        <b/>
        <i/>
        <sz val="12"/>
        <color theme="1"/>
        <rFont val="Arial"/>
        <family val="2"/>
      </rPr>
      <t>Aide financière admissible</t>
    </r>
    <r>
      <rPr>
        <b/>
        <sz val="12"/>
        <color theme="1"/>
        <rFont val="Arial"/>
        <family val="2"/>
      </rPr>
      <t xml:space="preserve"> pour vous assurer que vos dépenses respectent les modalités du programme. </t>
    </r>
  </si>
  <si>
    <r>
      <t xml:space="preserve">2. Remplissez l’onglet </t>
    </r>
    <r>
      <rPr>
        <b/>
        <i/>
        <sz val="12"/>
        <color theme="1"/>
        <rFont val="Arial"/>
        <family val="2"/>
      </rPr>
      <t>Coûts du projet</t>
    </r>
    <r>
      <rPr>
        <b/>
        <sz val="12"/>
        <color theme="1"/>
        <rFont val="Arial"/>
        <family val="2"/>
      </rPr>
      <t>.</t>
    </r>
  </si>
  <si>
    <r>
      <t xml:space="preserve">2. Mettez à jour l’onglet </t>
    </r>
    <r>
      <rPr>
        <b/>
        <i/>
        <sz val="12"/>
        <color theme="1"/>
        <rFont val="Arial"/>
        <family val="2"/>
      </rPr>
      <t>Coûts du projet</t>
    </r>
    <r>
      <rPr>
        <b/>
        <sz val="12"/>
        <color theme="1"/>
        <rFont val="Arial"/>
        <family val="2"/>
      </rPr>
      <t>.</t>
    </r>
  </si>
  <si>
    <t>2.1 Remplissez la SECTION 1 – INFORMATIONS DU DEMANDEUR.</t>
  </si>
  <si>
    <t>2.1 Supprimez les dépenses non acceptées (référez-vous à la section réservée au ministre).</t>
  </si>
  <si>
    <t>2.2 Remplissez la SECTION 2 – DESCRIPTION DES DÉPENSES ADMISSIBLES.</t>
  </si>
  <si>
    <t xml:space="preserve">2.2 Assurez-vous que le montant indiqué pour les dépenses autorisées restantes correspond aux sommes réellement engagées. </t>
  </si>
  <si>
    <t xml:space="preserve">Inscrivez chaque dépense prévue dans la sous-section du formulaire correspondante, en remplissant chacune des colonnes nécessaires. </t>
  </si>
  <si>
    <r>
      <t xml:space="preserve">3 . Remplissez l’onglet </t>
    </r>
    <r>
      <rPr>
        <b/>
        <i/>
        <sz val="12"/>
        <color theme="1"/>
        <rFont val="Arial"/>
        <family val="2"/>
      </rPr>
      <t>Déclaration contribution nature</t>
    </r>
    <r>
      <rPr>
        <b/>
        <sz val="12"/>
        <color theme="1"/>
        <rFont val="Arial"/>
        <family val="2"/>
      </rPr>
      <t>.</t>
    </r>
  </si>
  <si>
    <t>Ajoutez chacune des contributions en nature prévues dans la catégorie du formulaire correspondante (investissement de temps, utilisation d’équipement, etc.), en remplissant chacune des colonnes nécessaires.
*** Notez que seules les personnes employées par le demandeur ou ses partenaires peuvent effectuer des contributions en nature, et ce, à leur taux horaire salarial réel. ***</t>
  </si>
  <si>
    <r>
      <rPr>
        <b/>
        <sz val="12"/>
        <color rgb="FFFF0000"/>
        <rFont val="Arial"/>
        <family val="2"/>
      </rPr>
      <t>TRANSMISSION DES DOCUMENTS</t>
    </r>
    <r>
      <rPr>
        <b/>
        <sz val="12"/>
        <rFont val="Arial"/>
        <family val="2"/>
      </rPr>
      <t> :</t>
    </r>
    <r>
      <rPr>
        <b/>
        <sz val="12"/>
        <color rgb="FFFF0000"/>
        <rFont val="Arial"/>
        <family val="2"/>
      </rPr>
      <t xml:space="preserve"> </t>
    </r>
    <r>
      <rPr>
        <b/>
        <sz val="12"/>
        <color theme="1"/>
        <rFont val="Arial"/>
        <family val="2"/>
      </rPr>
      <t>Veuillez transmettre ce formulaire ainsi que tous les documents requis au pisaq@mapaq.gouv.qc.ca.</t>
    </r>
  </si>
  <si>
    <t>Aide financière admissible</t>
  </si>
  <si>
    <t>RAPPELS :</t>
  </si>
  <si>
    <r>
      <t xml:space="preserve">L’aide financière consiste en une </t>
    </r>
    <r>
      <rPr>
        <b/>
        <i/>
        <sz val="11"/>
        <color rgb="FF548DD4"/>
        <rFont val="Arial"/>
        <family val="2"/>
      </rPr>
      <t>contribution non remboursable</t>
    </r>
    <r>
      <rPr>
        <sz val="11"/>
        <color theme="1"/>
        <rFont val="Arial"/>
        <family val="2"/>
      </rPr>
      <t xml:space="preserve">. </t>
    </r>
  </si>
  <si>
    <t>Les taxes sur les produits et services (TPS) et la taxe de vente du Québec (TVQ) ne sont pas prises en considération dans le calcul du montant de l’aide financière accordé par le ministre.</t>
  </si>
  <si>
    <r>
      <t xml:space="preserve">Consultez le tableau ci-dessous pour connaître les dépenses admissibles et non admissibles. Référez-vous au texte de programme pour connaître la définition des mots </t>
    </r>
    <r>
      <rPr>
        <b/>
        <i/>
        <sz val="11"/>
        <color theme="3" tint="0.499984740745262"/>
        <rFont val="Arial"/>
        <family val="2"/>
      </rPr>
      <t>en bleus</t>
    </r>
    <r>
      <rPr>
        <sz val="11"/>
        <color theme="1"/>
        <rFont val="Arial"/>
        <family val="2"/>
      </rPr>
      <t xml:space="preserve">. </t>
    </r>
  </si>
  <si>
    <t>DÉPENSES ADMISSIBLES</t>
  </si>
  <si>
    <t>DÉPENSES NON ADMISSIBLES</t>
  </si>
  <si>
    <r>
      <t xml:space="preserve">• les </t>
    </r>
    <r>
      <rPr>
        <b/>
        <i/>
        <sz val="11"/>
        <color theme="3" tint="0.499984740745262"/>
        <rFont val="Aptos Narrow"/>
        <family val="2"/>
        <scheme val="minor"/>
      </rPr>
      <t>honoraires professionnels</t>
    </r>
    <r>
      <rPr>
        <sz val="11"/>
        <color theme="1"/>
        <rFont val="Aptos Narrow"/>
        <family val="2"/>
        <scheme val="minor"/>
      </rPr>
      <t xml:space="preserve"> liés à la réalisation du projet;</t>
    </r>
  </si>
  <si>
    <t>• les dépenses qui ne sont pas directement liées au projet;</t>
  </si>
  <si>
    <r>
      <t xml:space="preserve">• le </t>
    </r>
    <r>
      <rPr>
        <b/>
        <i/>
        <sz val="11"/>
        <color theme="3" tint="0.499984740745262"/>
        <rFont val="Aptos Narrow"/>
        <family val="2"/>
        <scheme val="minor"/>
      </rPr>
      <t>salaire</t>
    </r>
    <r>
      <rPr>
        <sz val="11"/>
        <color theme="1"/>
        <rFont val="Aptos Narrow"/>
        <family val="2"/>
        <scheme val="minor"/>
      </rPr>
      <t xml:space="preserve"> de la main-d’oeuvre qui correspond au temps directement consacré à la réalisation du projet. S’il s’agit de </t>
    </r>
    <r>
      <rPr>
        <b/>
        <i/>
        <sz val="11"/>
        <color theme="3" tint="0.499984740745262"/>
        <rFont val="Aptos Narrow"/>
        <family val="2"/>
        <scheme val="minor"/>
      </rPr>
      <t>main-d’oeuvre non salariée</t>
    </r>
    <r>
      <rPr>
        <sz val="11"/>
        <color theme="1"/>
        <rFont val="Aptos Narrow"/>
        <family val="2"/>
        <scheme val="minor"/>
      </rPr>
      <t>, la valeur de la contribution est établie à partir de l’Enquête sur la rémunération globale au Québec de l’Institut de la statistique du Québec;</t>
    </r>
  </si>
  <si>
    <t>• les dépassements de coût aux fins d’une aide financière supplémentaire;</t>
  </si>
  <si>
    <r>
      <t xml:space="preserve">• les </t>
    </r>
    <r>
      <rPr>
        <b/>
        <i/>
        <sz val="11"/>
        <color theme="3" tint="0.499984740745262"/>
        <rFont val="Aptos Narrow"/>
        <family val="2"/>
        <scheme val="minor"/>
      </rPr>
      <t>charges sociales</t>
    </r>
    <r>
      <rPr>
        <sz val="11"/>
        <color theme="1"/>
        <rFont val="Aptos Narrow"/>
        <family val="2"/>
        <scheme val="minor"/>
      </rPr>
      <t xml:space="preserve"> et les </t>
    </r>
    <r>
      <rPr>
        <b/>
        <i/>
        <sz val="11"/>
        <color theme="3" tint="0.499984740745262"/>
        <rFont val="Aptos Narrow"/>
        <family val="2"/>
        <scheme val="minor"/>
      </rPr>
      <t>avantages sociaux</t>
    </r>
    <r>
      <rPr>
        <sz val="11"/>
        <color theme="1"/>
        <rFont val="Aptos Narrow"/>
        <family val="2"/>
        <scheme val="minor"/>
      </rPr>
      <t xml:space="preserve"> de la main-d’oeuvre qui correspondent au temps directement consacré à la réalisation du projet, représentant soit un montant fixe de 26 % du </t>
    </r>
    <r>
      <rPr>
        <b/>
        <i/>
        <sz val="11"/>
        <color theme="3" tint="0.499984740745262"/>
        <rFont val="Aptos Narrow"/>
        <family val="2"/>
        <scheme val="minor"/>
      </rPr>
      <t>salaire</t>
    </r>
    <r>
      <rPr>
        <sz val="11"/>
        <color theme="1"/>
        <rFont val="Aptos Narrow"/>
        <family val="2"/>
        <scheme val="minor"/>
      </rPr>
      <t xml:space="preserve">, soit une démonstration comptable du </t>
    </r>
    <r>
      <rPr>
        <b/>
        <i/>
        <sz val="11"/>
        <color theme="3" tint="0.499984740745262"/>
        <rFont val="Aptos Narrow"/>
        <family val="2"/>
        <scheme val="minor"/>
      </rPr>
      <t>demandeur</t>
    </r>
    <r>
      <rPr>
        <sz val="11"/>
        <color theme="1"/>
        <rFont val="Aptos Narrow"/>
        <family val="2"/>
        <scheme val="minor"/>
      </rPr>
      <t>;</t>
    </r>
  </si>
  <si>
    <r>
      <t xml:space="preserve">• les dépenses antérieures à la date de dépôt de la </t>
    </r>
    <r>
      <rPr>
        <b/>
        <i/>
        <sz val="11"/>
        <color theme="3" tint="0.499984740745262"/>
        <rFont val="Aptos Narrow"/>
        <family val="2"/>
        <scheme val="minor"/>
      </rPr>
      <t>demande d’aide financière complète</t>
    </r>
    <r>
      <rPr>
        <sz val="11"/>
        <color theme="1"/>
        <rFont val="Aptos Narrow"/>
        <family val="2"/>
        <scheme val="minor"/>
      </rPr>
      <t>;</t>
    </r>
  </si>
  <si>
    <r>
      <t xml:space="preserve">• les </t>
    </r>
    <r>
      <rPr>
        <b/>
        <i/>
        <sz val="11"/>
        <color theme="3" tint="0.499984740745262"/>
        <rFont val="Aptos Narrow"/>
        <family val="2"/>
        <scheme val="minor"/>
      </rPr>
      <t>honoraires professionnels</t>
    </r>
    <r>
      <rPr>
        <sz val="11"/>
        <color theme="1"/>
        <rFont val="Aptos Narrow"/>
        <family val="2"/>
        <scheme val="minor"/>
      </rPr>
      <t xml:space="preserve"> qui ne sont pas justes et raisonnables;</t>
    </r>
  </si>
  <si>
    <t>• la location de salles, de terrains ou de bâtiments;</t>
  </si>
  <si>
    <t>• les charges d'exploitation courantes permettant d'assurer un service de base (ex. : entretien normal des bâtiments et des équipements, frais de loyer, connexions Internet et téléphonique);</t>
  </si>
  <si>
    <t>• l’achat ou la location de matériel ou d’équipements;</t>
  </si>
  <si>
    <r>
      <t xml:space="preserve">•  les </t>
    </r>
    <r>
      <rPr>
        <b/>
        <i/>
        <sz val="11"/>
        <color theme="3" tint="0.499984740745262"/>
        <rFont val="Aptos Narrow"/>
        <family val="2"/>
        <scheme val="minor"/>
      </rPr>
      <t>honoraires professionnels</t>
    </r>
    <r>
      <rPr>
        <sz val="11"/>
        <color theme="1"/>
        <rFont val="Aptos Narrow"/>
        <family val="2"/>
        <scheme val="minor"/>
      </rPr>
      <t xml:space="preserve"> relatifs au démarchage et à la préparation du formulaire de demande d’aide financière ;</t>
    </r>
  </si>
  <si>
    <t>• les frais liés aux communications, à la publicité et à la diffusion d’information;</t>
  </si>
  <si>
    <t>• les dépenses liées à l’agrandissement, à la rénovation ou à la construction d’un bâtiment;</t>
  </si>
  <si>
    <r>
      <t xml:space="preserve">• pour la clientèle admissible autre que les universités, les </t>
    </r>
    <r>
      <rPr>
        <b/>
        <i/>
        <sz val="11"/>
        <color theme="3" tint="0.499984740745262"/>
        <rFont val="Aptos Narrow"/>
        <family val="2"/>
        <scheme val="minor"/>
      </rPr>
      <t xml:space="preserve">frais d’administration </t>
    </r>
    <r>
      <rPr>
        <sz val="11"/>
        <color theme="1"/>
        <rFont val="Aptos Narrow"/>
        <family val="2"/>
        <scheme val="minor"/>
      </rPr>
      <t>n’excédant pas 15 % de la somme des dépenses admissibles susmentionnées;</t>
    </r>
  </si>
  <si>
    <r>
      <t xml:space="preserve">• pour les universités, les frais indirects de recherche n’excédant pas 27 % du montant total de l’aide financière accordée, à l’exclusion des </t>
    </r>
    <r>
      <rPr>
        <b/>
        <i/>
        <sz val="11"/>
        <color theme="3" tint="0.499984740745262"/>
        <rFont val="Aptos Narrow"/>
        <family val="2"/>
        <scheme val="minor"/>
      </rPr>
      <t>frais d’administration</t>
    </r>
    <r>
      <rPr>
        <sz val="11"/>
        <color theme="1"/>
        <rFont val="Aptos Narrow"/>
        <family val="2"/>
        <scheme val="minor"/>
      </rPr>
      <t xml:space="preserve"> susmentionnés.</t>
    </r>
  </si>
  <si>
    <r>
      <t xml:space="preserve">• le financement et le remboursement d’une créance du </t>
    </r>
    <r>
      <rPr>
        <b/>
        <i/>
        <sz val="11"/>
        <color theme="3" tint="0.499984740745262"/>
        <rFont val="Aptos Narrow"/>
        <family val="2"/>
        <scheme val="minor"/>
      </rPr>
      <t>demandeur</t>
    </r>
    <r>
      <rPr>
        <sz val="11"/>
        <color theme="1"/>
        <rFont val="Aptos Narrow"/>
        <family val="2"/>
        <scheme val="minor"/>
      </rPr>
      <t xml:space="preserve"> ou d’un de ses </t>
    </r>
    <r>
      <rPr>
        <b/>
        <i/>
        <sz val="11"/>
        <color theme="3" tint="0.499984740745262"/>
        <rFont val="Aptos Narrow"/>
        <family val="2"/>
        <scheme val="minor"/>
      </rPr>
      <t>partenaires</t>
    </r>
    <r>
      <rPr>
        <sz val="11"/>
        <color theme="1"/>
        <rFont val="Aptos Narrow"/>
        <family val="2"/>
        <scheme val="minor"/>
      </rPr>
      <t>;</t>
    </r>
  </si>
  <si>
    <r>
      <t xml:space="preserve">• les déplacements vers un </t>
    </r>
    <r>
      <rPr>
        <b/>
        <i/>
        <sz val="11"/>
        <color theme="3" tint="0.499984740745262"/>
        <rFont val="Aptos Narrow"/>
        <family val="2"/>
        <scheme val="minor"/>
      </rPr>
      <t>site d’élevage</t>
    </r>
    <r>
      <rPr>
        <sz val="11"/>
        <color theme="1"/>
        <rFont val="Aptos Narrow"/>
        <family val="2"/>
        <scheme val="minor"/>
      </rPr>
      <t xml:space="preserve"> admissible au volet 3;</t>
    </r>
  </si>
  <si>
    <t>• la taxe sur les produits et services (TPS) et la taxe de vente du Québec (TVQ).</t>
  </si>
  <si>
    <t>Coûts du projet</t>
  </si>
  <si>
    <t>PROGRAMME INTÉGRÉ DE SANTÉ ANIMALE DU QUÉBEC 2025-2028</t>
  </si>
  <si>
    <t>Volet 4.2 : APPUI AUX PROJETS COLLECTIFS VISANT L'ADOPTION DE BONNES PRATIQUES</t>
  </si>
  <si>
    <t>SECTION 1 – INFORMATIONS DU DEMANDEUR</t>
  </si>
  <si>
    <t xml:space="preserve">Nom du demandeur : </t>
  </si>
  <si>
    <t>NIM du demandeur :</t>
  </si>
  <si>
    <t>Pourcentage maximal d'aide financière pour les dépenses admissibles :</t>
  </si>
  <si>
    <r>
      <t xml:space="preserve">SECTION 2 – DESCRIPTION DES DÉPENSES ADMISSIBLES </t>
    </r>
    <r>
      <rPr>
        <b/>
        <sz val="10"/>
        <color indexed="10"/>
        <rFont val="Arial"/>
        <family val="2"/>
      </rPr>
      <t xml:space="preserve"> </t>
    </r>
  </si>
  <si>
    <t>Vous devez inclure la contribution des collaborateurs faisant partie du personnel d’organismes gouvernementaux ou financés sous forme de bourses. Lorsque les collaborateurs font partie du personnel d’organismes gouvernementaux, le taux horaire inscrit doit être de 0,00 $.</t>
  </si>
  <si>
    <t xml:space="preserve">Nom de la personne </t>
  </si>
  <si>
    <t>Catégorie d’emploi</t>
  </si>
  <si>
    <t>Taux horaire ($)</t>
  </si>
  <si>
    <r>
      <t>Charges sociales</t>
    </r>
    <r>
      <rPr>
        <b/>
        <vertAlign val="superscript"/>
        <sz val="9"/>
        <color theme="1"/>
        <rFont val="Arial"/>
        <family val="2"/>
      </rPr>
      <t>(1)</t>
    </r>
    <r>
      <rPr>
        <b/>
        <sz val="9"/>
        <color theme="1"/>
        <rFont val="Arial"/>
        <family val="2"/>
      </rPr>
      <t xml:space="preserve"> (%)</t>
    </r>
  </si>
  <si>
    <t>Charges sociales ($)</t>
  </si>
  <si>
    <r>
      <t>Durée pour 
2025-2026</t>
    </r>
    <r>
      <rPr>
        <b/>
        <vertAlign val="superscript"/>
        <sz val="9"/>
        <color theme="1"/>
        <rFont val="Arial"/>
        <family val="2"/>
      </rPr>
      <t>(2)</t>
    </r>
    <r>
      <rPr>
        <b/>
        <sz val="9"/>
        <color theme="1"/>
        <rFont val="Arial"/>
        <family val="2"/>
      </rPr>
      <t xml:space="preserve"> (en heures)</t>
    </r>
  </si>
  <si>
    <r>
      <t>Durée pour 
2026-2027</t>
    </r>
    <r>
      <rPr>
        <b/>
        <vertAlign val="superscript"/>
        <sz val="9"/>
        <color theme="1"/>
        <rFont val="Arial"/>
        <family val="2"/>
      </rPr>
      <t>(2)</t>
    </r>
    <r>
      <rPr>
        <b/>
        <sz val="9"/>
        <color theme="1"/>
        <rFont val="Arial"/>
        <family val="2"/>
      </rPr>
      <t xml:space="preserve"> (en heures)</t>
    </r>
  </si>
  <si>
    <t xml:space="preserve">Montant 
total </t>
  </si>
  <si>
    <t>Contribution du demandeur 
ou du partenaire*</t>
  </si>
  <si>
    <r>
      <t>Aide financière demandée</t>
    </r>
    <r>
      <rPr>
        <sz val="9"/>
        <color rgb="FFFF0000"/>
        <rFont val="Arial"/>
        <family val="2"/>
      </rPr>
      <t xml:space="preserve"> </t>
    </r>
  </si>
  <si>
    <t xml:space="preserve">Pourcentage d'aide financière demandé </t>
  </si>
  <si>
    <t>Admissibilité de la dépense</t>
  </si>
  <si>
    <t xml:space="preserve">Montant de la subvention           </t>
  </si>
  <si>
    <t>En argent ($)</t>
  </si>
  <si>
    <t>En nature</t>
  </si>
  <si>
    <t>(À sélectionner)</t>
  </si>
  <si>
    <t xml:space="preserve">Sous-total </t>
  </si>
  <si>
    <t xml:space="preserve">(1) La colonne « charges sociales » inclut également les avantages sociaux. Une démonstration comptable sera requise au moment de la réclamation si le pourcentage des charges sociales et des avantages sociaux de la main-d'oeuvre représente plus de 26 % du salaire. </t>
  </si>
  <si>
    <t>(2) Le nombre d’heures réalisées et déclarées dans le cadre du projet doit exclure les vacances, les maladies et les jours fériés (ceux-ci figureront dans les avantages sociaux).</t>
  </si>
  <si>
    <t>2. HONORAIRES PROFESSIONNELS DES EXPERTS EXTERNES</t>
  </si>
  <si>
    <t>Description des tâches prévues</t>
  </si>
  <si>
    <t>Tarif à l’heure ($)</t>
  </si>
  <si>
    <t>Contribution du demandeur ou du partenaire</t>
  </si>
  <si>
    <t xml:space="preserve">Aide financière demandée </t>
  </si>
  <si>
    <t xml:space="preserve">Montant de la subvention         </t>
  </si>
  <si>
    <t>Total des frais de main-d’œuvre du demandeur, des contributions et des honoraires professionnels (1 et 2)</t>
  </si>
  <si>
    <t>3. FRAIS DE DÉPLACEMENT ET DE SÉJOUR</t>
  </si>
  <si>
    <t>Pour consulter les taux en vigueur :</t>
  </si>
  <si>
    <t>Directive concernant les frais de déplacement des personnes engagées à honoraires par des organismes publics (pour les experts et consultants externes, la directive ne s'applique pas)</t>
  </si>
  <si>
    <t>3.1 DÉPLACEMENT</t>
  </si>
  <si>
    <r>
      <t xml:space="preserve"> Description </t>
    </r>
    <r>
      <rPr>
        <sz val="9"/>
        <rFont val="Arial"/>
        <family val="2"/>
      </rPr>
      <t xml:space="preserve">(précisez le </t>
    </r>
    <r>
      <rPr>
        <b/>
        <sz val="9"/>
        <rFont val="Arial"/>
        <family val="2"/>
      </rPr>
      <t>motif du déplacement</t>
    </r>
    <r>
      <rPr>
        <sz val="9"/>
        <rFont val="Arial"/>
        <family val="2"/>
      </rPr>
      <t xml:space="preserve"> prévu et inscrire le nombre de déplacements prévus, la distance parcourue ainsi que le taux applicable selon la Directive, dans les cases appropriées)</t>
    </r>
  </si>
  <si>
    <t>Nombre de déplacements prévus</t>
  </si>
  <si>
    <t>Distance en kilomètres</t>
  </si>
  <si>
    <t>Taux ($/km)</t>
  </si>
  <si>
    <t>Aide financière demandée</t>
  </si>
  <si>
    <t>3.2 SÉJOUR (REPAS ET HÉBERGEMENT)</t>
  </si>
  <si>
    <r>
      <t xml:space="preserve">Description </t>
    </r>
    <r>
      <rPr>
        <sz val="9"/>
        <rFont val="Arial"/>
        <family val="2"/>
      </rPr>
      <t>(précisez, ci-dessous, le motif de l’hébergement, s’il y a lieu, et inscrire la durée de l'activité en jours, le nombre de personnes prévues ainsi que le tarif journalier applicable selon la Directive, dans les cases appropriées)</t>
    </r>
  </si>
  <si>
    <t>Durée de l'activité 
(en jours)</t>
  </si>
  <si>
    <t>Nombre de personnes prévues</t>
  </si>
  <si>
    <r>
      <t xml:space="preserve">Tarif
journalier </t>
    </r>
    <r>
      <rPr>
        <b/>
        <sz val="9"/>
        <color rgb="FFFF0000"/>
        <rFont val="Arial"/>
        <family val="2"/>
      </rPr>
      <t>(avant taxes)</t>
    </r>
  </si>
  <si>
    <t>Sous-total</t>
  </si>
  <si>
    <t>Total des frais de déplacement et de séjour (3.1 et 3.2)</t>
  </si>
  <si>
    <t>4. LOCATION DE SALLES, DE TERRAINS, DE BÂTIMENTS OU D’ÉQUIPEMENTS ET LOCATION OU ACHAT DE MATÉRIEL</t>
  </si>
  <si>
    <r>
      <t xml:space="preserve">Description </t>
    </r>
    <r>
      <rPr>
        <sz val="9"/>
        <rFont val="Arial"/>
        <family val="2"/>
      </rPr>
      <t>(précisez l’utilisation des salles, des bâtiments, des équipements et du matériel)</t>
    </r>
  </si>
  <si>
    <r>
      <t>Coût</t>
    </r>
    <r>
      <rPr>
        <b/>
        <sz val="9"/>
        <color rgb="FFFF0000"/>
        <rFont val="Arial"/>
        <family val="2"/>
      </rPr>
      <t xml:space="preserve"> (avant taxes)</t>
    </r>
  </si>
  <si>
    <t xml:space="preserve">Montant de la subvention       </t>
  </si>
  <si>
    <t>5. COMMUNICATIONS, PUBLICITÉ ET DIFFUSION DE L’INFORMATION et autre dépenses</t>
  </si>
  <si>
    <t>Description</t>
  </si>
  <si>
    <r>
      <t xml:space="preserve">Coût </t>
    </r>
    <r>
      <rPr>
        <b/>
        <sz val="9"/>
        <color rgb="FFFF0000"/>
        <rFont val="Arial"/>
        <family val="2"/>
      </rPr>
      <t>(avant taxes)</t>
    </r>
  </si>
  <si>
    <t>Contribution du demandeur
ou du partenaire*</t>
  </si>
  <si>
    <t>Total des dépenses (1 à 5)</t>
  </si>
  <si>
    <t xml:space="preserve"> Validation de la contribution du demandeur et des partenaires</t>
  </si>
  <si>
    <r>
      <t>6. FRAIS D’ADMINISTRATION *</t>
    </r>
    <r>
      <rPr>
        <b/>
        <sz val="9"/>
        <color rgb="FFFF0000"/>
        <rFont val="Arial"/>
        <family val="2"/>
      </rPr>
      <t xml:space="preserve"> POUR TOUS LES DEMANDEURS AUTRE QUE LES UNIVERSITÉS</t>
    </r>
    <r>
      <rPr>
        <b/>
        <sz val="9"/>
        <color rgb="FF1F497D"/>
        <rFont val="Arial"/>
        <family val="2"/>
      </rPr>
      <t xml:space="preserve"> (MAXIMUM DE 15 % DES DÉPENSES ADMISSIBLES)</t>
    </r>
  </si>
  <si>
    <t>Maximum 
de 15 %</t>
  </si>
  <si>
    <t>Aide financière  demandée</t>
  </si>
  <si>
    <t xml:space="preserve">Montant de la subvention </t>
  </si>
  <si>
    <t>Frais d’administration</t>
  </si>
  <si>
    <t xml:space="preserve"> Validation des frais d’administration</t>
  </si>
  <si>
    <r>
      <t xml:space="preserve">7. FRAIS INDIRECTS DE RECHERCHE </t>
    </r>
    <r>
      <rPr>
        <b/>
        <sz val="9"/>
        <color rgb="FFFF0000"/>
        <rFont val="Arial"/>
        <family val="2"/>
      </rPr>
      <t>* POUR LES UNIVERSITÉS SEULEMENT</t>
    </r>
    <r>
      <rPr>
        <b/>
        <sz val="9"/>
        <color rgb="FF1F497D"/>
        <rFont val="Arial"/>
        <family val="2"/>
      </rPr>
      <t xml:space="preserve"> (MAXIMUM DE 27 % DES DÉPENSES ADMISSIBLES)</t>
    </r>
  </si>
  <si>
    <t>Maximum 
de 27 %</t>
  </si>
  <si>
    <r>
      <t xml:space="preserve">Aide financière  demandée    </t>
    </r>
    <r>
      <rPr>
        <b/>
        <sz val="9"/>
        <color rgb="FFFF0000"/>
        <rFont val="Arial"/>
        <family val="2"/>
      </rPr>
      <t xml:space="preserve">  </t>
    </r>
  </si>
  <si>
    <t>Frais indirects de recherche</t>
  </si>
  <si>
    <t xml:space="preserve"> Validation des frais indirects de recherche</t>
  </si>
  <si>
    <r>
      <t xml:space="preserve">Frais d'administration de 15 % </t>
    </r>
    <r>
      <rPr>
        <b/>
        <sz val="9"/>
        <color rgb="FFFF0000"/>
        <rFont val="Arial"/>
        <family val="2"/>
      </rPr>
      <t>*autre que université</t>
    </r>
  </si>
  <si>
    <r>
      <t xml:space="preserve">Frais indirects de recherche </t>
    </r>
    <r>
      <rPr>
        <b/>
        <sz val="9"/>
        <color rgb="FFFF0000"/>
        <rFont val="Arial"/>
        <family val="2"/>
      </rPr>
      <t>*universités seulement</t>
    </r>
  </si>
  <si>
    <t>Aide financière totale demandée</t>
  </si>
  <si>
    <t>maximum 30 000 $</t>
  </si>
  <si>
    <t>* Indiquez les contributions en argent et en nature du demandeur et des partenaires non gouvernementaux.</t>
  </si>
  <si>
    <t>Contribution du demandeur et des partenaires, incluant les frais d'administration et de recherche</t>
  </si>
  <si>
    <t>Coût total du projet</t>
  </si>
  <si>
    <t xml:space="preserve">DÉCLARATION DE LA RÉMUNÉRATION D'UN PARTENAIRE AYANT PARTICIPÉ AU PROJET - CONTRIBUTION EN NATURE </t>
  </si>
  <si>
    <t>Ce formulaire doit être rempli par un partenaire afin de déclarer sa rémunération pour les heures reliées à sa participation au projet en contribution en nature.</t>
  </si>
  <si>
    <t>Nom du programme</t>
  </si>
  <si>
    <t>Programme intégré de santé animale du Québec 2025-2028</t>
  </si>
  <si>
    <t>Titre du projet</t>
  </si>
  <si>
    <t>Numéro du projet</t>
  </si>
  <si>
    <t>Nom et adresse de l'organisme effectuant la contribution en nature</t>
  </si>
  <si>
    <t>Description de la contribution</t>
  </si>
  <si>
    <t>Valeur de la contribution en nature ($)</t>
  </si>
  <si>
    <t>Investissement de temps</t>
  </si>
  <si>
    <t xml:space="preserve">Prénom et nom </t>
  </si>
  <si>
    <t>Catégorie d'emploi</t>
  </si>
  <si>
    <t>Période couverte par la contribution</t>
  </si>
  <si>
    <r>
      <t>Nombre d'heures effectuées</t>
    </r>
    <r>
      <rPr>
        <sz val="8"/>
        <rFont val="Arial"/>
        <family val="2"/>
      </rPr>
      <t xml:space="preserve"> 
(nombre d’heures réalisées et déclarées dans le cadre du projet, excluant les vacances, les maladies et les jours fériés)</t>
    </r>
  </si>
  <si>
    <t>Taux horaire (incluant les charges sociales*)</t>
  </si>
  <si>
    <t>Bref résumé des travaux et de la participation</t>
  </si>
  <si>
    <t xml:space="preserve">Utilisation d'équipements, de bâtiments ou d'animaux </t>
  </si>
  <si>
    <t>Nature de l'utilisation</t>
  </si>
  <si>
    <t>Nombre de jours</t>
  </si>
  <si>
    <t>Taux journalier</t>
  </si>
  <si>
    <t>Explication de la valeur établie</t>
  </si>
  <si>
    <t>Utilisation de terrains</t>
  </si>
  <si>
    <t>Emplacement</t>
  </si>
  <si>
    <t>Surface utilisée</t>
  </si>
  <si>
    <t>Valeur de la surface utilisée</t>
  </si>
  <si>
    <t>TOTAL **</t>
  </si>
  <si>
    <t>Prénom et nom de la personne
remplissant le formulaire</t>
  </si>
  <si>
    <t xml:space="preserve">Signature </t>
  </si>
  <si>
    <t>Date :</t>
  </si>
  <si>
    <r>
      <rPr>
        <b/>
        <sz val="9"/>
        <rFont val="Arial"/>
        <family val="2"/>
      </rPr>
      <t>* Définition de « charges sociales » :</t>
    </r>
    <r>
      <rPr>
        <sz val="9"/>
        <rFont val="Arial"/>
        <family val="2"/>
      </rPr>
      <t xml:space="preserve"> Mesures ayant une valeur monétaire s’ajoutant au salaire que prend un employeur au bénéfice de ses employés. Les charges sociales sont des sommes que tout employeur doit verser aux  gouvernements provincial et fédéral. Elles comprennent les indemnités de vacances, les congés de maladie et fériés, les charges liées aux frais à débourser par l’employeur à l’assurance-emploi, au Régime de rentes du Québec, au Régime québécois d’assurance parentale, au Fonds des services de santé, ainsi que les frais liés à la Commission des normes, de l’équité, de la santé et de la sécurité au travail et les frais liés aux assurances collectives. . 
Référence : Programme Innovation bioalimentaire 2023-2028.</t>
    </r>
  </si>
  <si>
    <t>** Les valeurs de la contribution en nature doivent correspondre aux montants indiqués dans le formulaire de déclaration des
salaires et le fichier de réclamation.</t>
  </si>
  <si>
    <t xml:space="preserve">Si votre demande d’aide financière est acceptée, une convention d’aide financière vous sera transmise. Cette dernière détaillera les pièces justificatives à fournir concernant les dépenses admissibles. Veuillez cependant considérer que toutes les dépenses sont sujettes à une vérification de la part du Ministre à la fin du projet. </t>
  </si>
  <si>
    <r>
      <t xml:space="preserve">• les frais de déplacement et de séjour du </t>
    </r>
    <r>
      <rPr>
        <b/>
        <i/>
        <sz val="11"/>
        <color theme="3" tint="0.499984740745262"/>
        <rFont val="Aptos Narrow"/>
        <family val="2"/>
        <scheme val="minor"/>
      </rPr>
      <t>demandeur</t>
    </r>
    <r>
      <rPr>
        <sz val="11"/>
        <color theme="1"/>
        <rFont val="Aptos Narrow"/>
        <family val="2"/>
        <scheme val="minor"/>
      </rPr>
      <t xml:space="preserve"> conformes aux barèmes prévus au Recueil des politiques de gestion du gouvernement du Québec, à l’exception des déplacements vers un site d’élevage admissible au volet 3;</t>
    </r>
  </si>
  <si>
    <r>
      <t xml:space="preserve">• les </t>
    </r>
    <r>
      <rPr>
        <b/>
        <i/>
        <sz val="11"/>
        <color theme="3" tint="0.499984740745262"/>
        <rFont val="Aptos Narrow"/>
        <family val="2"/>
        <scheme val="minor"/>
      </rPr>
      <t>honoraires professionnels</t>
    </r>
    <r>
      <rPr>
        <sz val="11"/>
        <color theme="1"/>
        <rFont val="Aptos Narrow"/>
        <family val="2"/>
        <scheme val="minor"/>
      </rPr>
      <t xml:space="preserve"> du </t>
    </r>
    <r>
      <rPr>
        <b/>
        <i/>
        <sz val="11"/>
        <color theme="3" tint="0.499984740745262"/>
        <rFont val="Aptos Narrow"/>
        <family val="2"/>
        <scheme val="minor"/>
      </rPr>
      <t>professionnel de la santé vétérinaire</t>
    </r>
    <r>
      <rPr>
        <sz val="11"/>
        <color theme="1"/>
        <rFont val="Aptos Narrow"/>
        <family val="2"/>
        <scheme val="minor"/>
      </rPr>
      <t xml:space="preserve"> et les outils d’accompagnement déjà couverts par le sous-volet 4.1;</t>
    </r>
  </si>
  <si>
    <t>Le demandeur et les partenaires peuvent offrir une contribution en nature et une contribution en espèces. Une contribution minimale de 50 % ou de 10 % de la part du demandeur ou des partenaires est exigée.</t>
  </si>
  <si>
    <t xml:space="preserve">L’aide financière accordée dans le cadre du sous-volet 4.2 ne peut excéder 30 000 $ par projet par exercice financier. </t>
  </si>
  <si>
    <t>1. MAIN-D’ŒUVRE DU DEMANDEUR ET AUTRES CONTRIBUTIONS, EXCLUANT LES HONORAIRES PROFESSIONNELS DES EXPERTS EXTERNES</t>
  </si>
  <si>
    <t xml:space="preserve">Nom de l’activité : </t>
  </si>
  <si>
    <t>Le taux d’aide financière est de 50 % ou de 90 % des dépenses admissibles en fonction du thème de l’activité réalisée. Veuillez vous référer à la page Web du volet 4 du PISAQ pour connaître le taux d’aide financière lié au thème de l’activité choisie.</t>
  </si>
  <si>
    <t>Section réservée au ministre</t>
  </si>
  <si>
    <t>Thème lié à l’activité :</t>
  </si>
  <si>
    <t>Biosécurité</t>
  </si>
  <si>
    <r>
      <t>Durée pour 
2027-2028</t>
    </r>
    <r>
      <rPr>
        <b/>
        <vertAlign val="superscript"/>
        <sz val="9"/>
        <color theme="1"/>
        <rFont val="Arial"/>
        <family val="2"/>
      </rPr>
      <t>(2)</t>
    </r>
    <r>
      <rPr>
        <b/>
        <sz val="9"/>
        <color theme="1"/>
        <rFont val="Arial"/>
        <family val="2"/>
      </rPr>
      <t xml:space="preserve"> (en heures) (date maximale 31 mars 2028)</t>
    </r>
  </si>
  <si>
    <t>Version : avril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</si>
</sst>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7" formatCode="#,##0.00\ &quot;$&quot;_);\(#,##0.00\ &quot;$&quot;\)"/>
    <numFmt numFmtId="44" formatCode="_ * #,##0.00_)\ &quot;$&quot;_ ;_ * \(#,##0.00\)\ &quot;$&quot;_ ;_ * &quot;-&quot;??_)\ &quot;$&quot;_ ;_ @_ "/>
    <numFmt numFmtId="164" formatCode="#,##0.00\ &quot;$&quot;"/>
    <numFmt numFmtId="165" formatCode="#,##0\ &quot;$&quot;"/>
    <numFmt numFmtId="166" formatCode="[$-F800]dddd\,\ mmmm\ dd\,\ yyyy"/>
    <numFmt numFmtId="167" formatCode="0.0%"/>
  </numFmts>
  <fonts count="45" x14ac:knownFonts="1">
    <font>
      <sz val="11"/>
      <color theme="1"/>
      <name val="Aptos Narrow"/>
      <family val="2"/>
      <scheme val="minor"/>
    </font>
    <font>
      <sz val="11"/>
      <color theme="1"/>
      <name val="Aptos Narrow"/>
      <family val="2"/>
      <scheme val="minor"/>
    </font>
    <font>
      <sz val="11"/>
      <color theme="1"/>
      <name val="Arial Narrow"/>
      <family val="2"/>
    </font>
    <font>
      <b/>
      <sz val="9"/>
      <name val="Arial"/>
      <family val="2"/>
    </font>
    <font>
      <b/>
      <sz val="9"/>
      <color theme="1"/>
      <name val="Arial"/>
      <family val="2"/>
    </font>
    <font>
      <sz val="9"/>
      <name val="Arial"/>
      <family val="2"/>
    </font>
    <font>
      <sz val="8"/>
      <name val="Arial"/>
      <family val="2"/>
    </font>
    <font>
      <sz val="10"/>
      <name val="Arial"/>
      <family val="2"/>
    </font>
    <font>
      <b/>
      <vertAlign val="superscript"/>
      <sz val="9"/>
      <color theme="1"/>
      <name val="Arial"/>
      <family val="2"/>
    </font>
    <font>
      <b/>
      <sz val="10"/>
      <color theme="1"/>
      <name val="Arial"/>
      <family val="2"/>
    </font>
    <font>
      <b/>
      <sz val="10"/>
      <color indexed="10"/>
      <name val="Arial"/>
      <family val="2"/>
    </font>
    <font>
      <b/>
      <sz val="11"/>
      <name val="Arial"/>
      <family val="2"/>
    </font>
    <font>
      <sz val="10"/>
      <name val="Calibri"/>
      <family val="2"/>
    </font>
    <font>
      <u/>
      <sz val="11"/>
      <color theme="10"/>
      <name val="Aptos Narrow"/>
      <family val="2"/>
      <scheme val="minor"/>
    </font>
    <font>
      <b/>
      <sz val="9"/>
      <color theme="3"/>
      <name val="Arial"/>
      <family val="2"/>
    </font>
    <font>
      <b/>
      <sz val="9"/>
      <color rgb="FF1F497D"/>
      <name val="Arial"/>
      <family val="2"/>
    </font>
    <font>
      <sz val="9"/>
      <color theme="1"/>
      <name val="Arial"/>
      <family val="2"/>
    </font>
    <font>
      <b/>
      <sz val="9"/>
      <color rgb="FFFF0000"/>
      <name val="Arial"/>
      <family val="2"/>
    </font>
    <font>
      <i/>
      <sz val="8"/>
      <name val="Calibri"/>
      <family val="2"/>
    </font>
    <font>
      <strike/>
      <sz val="10"/>
      <name val="Calibri"/>
      <family val="2"/>
    </font>
    <font>
      <b/>
      <sz val="12"/>
      <name val="Calibri"/>
      <family val="2"/>
    </font>
    <font>
      <b/>
      <sz val="14"/>
      <color theme="1"/>
      <name val="Arial"/>
      <family val="2"/>
    </font>
    <font>
      <sz val="12"/>
      <name val="Arial"/>
      <family val="2"/>
    </font>
    <font>
      <b/>
      <sz val="11"/>
      <color theme="1"/>
      <name val="Arial"/>
      <family val="2"/>
    </font>
    <font>
      <b/>
      <sz val="10"/>
      <name val="Arial"/>
      <family val="2"/>
    </font>
    <font>
      <b/>
      <sz val="14"/>
      <color rgb="FF265792"/>
      <name val="Arial"/>
      <family val="2"/>
    </font>
    <font>
      <b/>
      <sz val="11"/>
      <color rgb="FF265792"/>
      <name val="Arial"/>
      <family val="2"/>
    </font>
    <font>
      <sz val="11"/>
      <name val="Arial"/>
      <family val="2"/>
    </font>
    <font>
      <b/>
      <sz val="12"/>
      <name val="Arial"/>
      <family val="2"/>
    </font>
    <font>
      <i/>
      <sz val="10"/>
      <name val="Arial"/>
      <family val="2"/>
    </font>
    <font>
      <sz val="11"/>
      <color rgb="FFFF0000"/>
      <name val="Aptos Narrow"/>
      <family val="2"/>
      <scheme val="minor"/>
    </font>
    <font>
      <sz val="11"/>
      <color theme="1"/>
      <name val="Arial"/>
      <family val="2"/>
    </font>
    <font>
      <b/>
      <sz val="14"/>
      <color theme="1"/>
      <name val="Aptos Narrow"/>
      <family val="2"/>
      <scheme val="minor"/>
    </font>
    <font>
      <b/>
      <i/>
      <sz val="11"/>
      <color rgb="FF548DD4"/>
      <name val="Arial"/>
      <family val="2"/>
    </font>
    <font>
      <sz val="11"/>
      <color theme="1"/>
      <name val="Calibri"/>
      <family val="2"/>
    </font>
    <font>
      <b/>
      <i/>
      <sz val="11"/>
      <color theme="3" tint="0.499984740745262"/>
      <name val="Arial"/>
      <family val="2"/>
    </font>
    <font>
      <b/>
      <i/>
      <sz val="11"/>
      <color theme="3" tint="0.499984740745262"/>
      <name val="Aptos Narrow"/>
      <family val="2"/>
      <scheme val="minor"/>
    </font>
    <font>
      <sz val="9"/>
      <color rgb="FFFF0000"/>
      <name val="Arial"/>
      <family val="2"/>
    </font>
    <font>
      <sz val="11"/>
      <name val="Aptos Narrow"/>
      <family val="2"/>
      <scheme val="minor"/>
    </font>
    <font>
      <sz val="10"/>
      <color rgb="FFFF0000"/>
      <name val="Aptos Narrow"/>
      <family val="2"/>
      <scheme val="minor"/>
    </font>
    <font>
      <b/>
      <i/>
      <sz val="14"/>
      <color theme="1"/>
      <name val="Arial"/>
      <family val="2"/>
    </font>
    <font>
      <b/>
      <sz val="12"/>
      <color rgb="FFFF0000"/>
      <name val="Arial"/>
      <family val="2"/>
    </font>
    <font>
      <b/>
      <sz val="12"/>
      <color theme="1"/>
      <name val="Arial"/>
      <family val="2"/>
    </font>
    <font>
      <b/>
      <i/>
      <sz val="12"/>
      <color theme="1"/>
      <name val="Arial"/>
      <family val="2"/>
    </font>
    <font>
      <sz val="11"/>
      <name val="Calibri"/>
      <family val="2"/>
    </font>
  </fonts>
  <fills count="21">
    <fill>
      <patternFill patternType="none"/>
    </fill>
    <fill>
      <patternFill patternType="gray125"/>
    </fill>
    <fill>
      <patternFill patternType="solid">
        <fgColor theme="0" tint="-4.9989318521683403E-2"/>
        <bgColor indexed="64"/>
      </patternFill>
    </fill>
    <fill>
      <patternFill patternType="solid">
        <fgColor theme="4" tint="0.79998168889431442"/>
        <bgColor rgb="FF000000"/>
      </patternFill>
    </fill>
    <fill>
      <patternFill patternType="solid">
        <fgColor theme="4"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8" tint="0.39997558519241921"/>
        <bgColor indexed="64"/>
      </patternFill>
    </fill>
    <fill>
      <patternFill patternType="solid">
        <fgColor rgb="FFDAE6F0"/>
        <bgColor indexed="64"/>
      </patternFill>
    </fill>
    <fill>
      <patternFill patternType="solid">
        <fgColor theme="0"/>
        <bgColor indexed="64"/>
      </patternFill>
    </fill>
    <fill>
      <patternFill patternType="solid">
        <fgColor rgb="FFF7F7F7"/>
        <bgColor indexed="64"/>
      </patternFill>
    </fill>
    <fill>
      <patternFill patternType="solid">
        <fgColor rgb="FFC5CAD2"/>
        <bgColor indexed="64"/>
      </patternFill>
    </fill>
    <fill>
      <patternFill patternType="solid">
        <fgColor rgb="FFF1F1F2"/>
        <bgColor indexed="64"/>
      </patternFill>
    </fill>
    <fill>
      <patternFill patternType="solid">
        <fgColor theme="3" tint="0.749992370372631"/>
        <bgColor indexed="64"/>
      </patternFill>
    </fill>
    <fill>
      <patternFill patternType="solid">
        <fgColor theme="2" tint="-9.9978637043366805E-2"/>
        <bgColor indexed="64"/>
      </patternFill>
    </fill>
    <fill>
      <patternFill patternType="solid">
        <fgColor theme="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1" tint="0.249977111117893"/>
        <bgColor indexed="64"/>
      </patternFill>
    </fill>
    <fill>
      <patternFill patternType="solid">
        <fgColor theme="7" tint="0.79998168889431442"/>
        <bgColor indexed="64"/>
      </patternFill>
    </fill>
  </fills>
  <borders count="6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thick">
        <color indexed="64"/>
      </top>
      <bottom/>
      <diagonal/>
    </border>
    <border>
      <left/>
      <right/>
      <top style="thick">
        <color indexed="64"/>
      </top>
      <bottom/>
      <diagonal/>
    </border>
    <border>
      <left/>
      <right style="medium">
        <color indexed="64"/>
      </right>
      <top style="thick">
        <color indexed="64"/>
      </top>
      <bottom/>
      <diagonal/>
    </border>
    <border>
      <left style="thick">
        <color indexed="64"/>
      </left>
      <right/>
      <top/>
      <bottom/>
      <diagonal/>
    </border>
    <border>
      <left style="thick">
        <color indexed="64"/>
      </left>
      <right/>
      <top style="thick">
        <color indexed="64"/>
      </top>
      <bottom/>
      <diagonal/>
    </border>
    <border>
      <left/>
      <right style="thick">
        <color indexed="64"/>
      </right>
      <top style="thick">
        <color indexed="64"/>
      </top>
      <bottom/>
      <diagonal/>
    </border>
    <border>
      <left/>
      <right style="thick">
        <color indexed="64"/>
      </right>
      <top/>
      <bottom/>
      <diagonal/>
    </border>
    <border>
      <left/>
      <right/>
      <top/>
      <bottom style="thick">
        <color indexed="64"/>
      </bottom>
      <diagonal/>
    </border>
    <border>
      <left/>
      <right style="thick">
        <color indexed="64"/>
      </right>
      <top/>
      <bottom style="thick">
        <color indexed="64"/>
      </bottom>
      <diagonal/>
    </border>
    <border>
      <left style="thick">
        <color indexed="64"/>
      </left>
      <right/>
      <top/>
      <bottom style="thick">
        <color indexed="64"/>
      </bottom>
      <diagonal/>
    </border>
    <border>
      <left style="thin">
        <color indexed="64"/>
      </left>
      <right/>
      <top/>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xf numFmtId="0" fontId="13" fillId="0" borderId="0" applyNumberFormat="0" applyFill="0" applyBorder="0" applyAlignment="0" applyProtection="0"/>
    <xf numFmtId="0" fontId="22" fillId="0" borderId="0"/>
    <xf numFmtId="0" fontId="22" fillId="0" borderId="0"/>
  </cellStyleXfs>
  <cellXfs count="372">
    <xf numFmtId="0" fontId="0" fillId="0" borderId="0" xfId="0"/>
    <xf numFmtId="0" fontId="5" fillId="3" borderId="1" xfId="0" applyFont="1" applyFill="1" applyBorder="1" applyAlignment="1" applyProtection="1">
      <alignment horizontal="left" vertical="center" wrapText="1"/>
      <protection locked="0"/>
    </xf>
    <xf numFmtId="44" fontId="5" fillId="3" borderId="1" xfId="1" applyFont="1" applyFill="1" applyBorder="1" applyAlignment="1" applyProtection="1">
      <alignment horizontal="center" vertical="center" wrapText="1"/>
      <protection locked="0"/>
    </xf>
    <xf numFmtId="9" fontId="5" fillId="3" borderId="1" xfId="2" applyFont="1" applyFill="1" applyBorder="1" applyAlignment="1" applyProtection="1">
      <alignment horizontal="center" vertical="center" wrapText="1"/>
      <protection locked="0"/>
    </xf>
    <xf numFmtId="44" fontId="5" fillId="2" borderId="6" xfId="1" applyFont="1" applyFill="1" applyBorder="1" applyAlignment="1" applyProtection="1">
      <alignment vertical="center" wrapText="1"/>
    </xf>
    <xf numFmtId="1" fontId="5" fillId="3" borderId="1" xfId="3" applyNumberFormat="1" applyFont="1" applyFill="1" applyBorder="1" applyAlignment="1" applyProtection="1">
      <alignment horizontal="center" vertical="center" wrapText="1"/>
      <protection locked="0"/>
    </xf>
    <xf numFmtId="1" fontId="5" fillId="3" borderId="6" xfId="3" applyNumberFormat="1" applyFont="1" applyFill="1" applyBorder="1" applyAlignment="1" applyProtection="1">
      <alignment horizontal="center" vertical="center" wrapText="1"/>
      <protection locked="0"/>
    </xf>
    <xf numFmtId="164" fontId="5" fillId="4" borderId="6" xfId="3" applyNumberFormat="1" applyFont="1" applyFill="1" applyBorder="1" applyAlignment="1" applyProtection="1">
      <alignment horizontal="center" vertical="center" wrapText="1"/>
      <protection locked="0"/>
    </xf>
    <xf numFmtId="164" fontId="5" fillId="4" borderId="3" xfId="3" applyNumberFormat="1" applyFont="1" applyFill="1" applyBorder="1" applyAlignment="1" applyProtection="1">
      <alignment horizontal="center" vertical="center" wrapText="1"/>
      <protection locked="0"/>
    </xf>
    <xf numFmtId="1" fontId="5" fillId="4" borderId="1" xfId="3" applyNumberFormat="1" applyFont="1" applyFill="1" applyBorder="1" applyAlignment="1" applyProtection="1">
      <alignment horizontal="center" vertical="center" wrapText="1"/>
      <protection locked="0"/>
    </xf>
    <xf numFmtId="2" fontId="5" fillId="4" borderId="1" xfId="3" applyNumberFormat="1" applyFont="1" applyFill="1" applyBorder="1" applyAlignment="1" applyProtection="1">
      <alignment horizontal="center" vertical="center" wrapText="1"/>
      <protection locked="0"/>
    </xf>
    <xf numFmtId="164" fontId="5" fillId="4" borderId="1" xfId="3" applyNumberFormat="1" applyFont="1" applyFill="1" applyBorder="1" applyAlignment="1" applyProtection="1">
      <alignment horizontal="center" vertical="center" wrapText="1"/>
      <protection locked="0"/>
    </xf>
    <xf numFmtId="7" fontId="5" fillId="4" borderId="6" xfId="1" applyNumberFormat="1" applyFont="1" applyFill="1" applyBorder="1" applyAlignment="1" applyProtection="1">
      <alignment horizontal="center" vertical="center" wrapText="1"/>
      <protection locked="0"/>
    </xf>
    <xf numFmtId="44" fontId="5" fillId="4" borderId="3" xfId="1" applyFont="1" applyFill="1" applyBorder="1" applyAlignment="1" applyProtection="1">
      <alignment horizontal="center" vertical="center" wrapText="1"/>
      <protection locked="0"/>
    </xf>
    <xf numFmtId="44" fontId="5" fillId="4" borderId="3" xfId="3" applyNumberFormat="1" applyFont="1" applyFill="1" applyBorder="1" applyAlignment="1" applyProtection="1">
      <alignment horizontal="right" vertical="center" wrapText="1"/>
      <protection locked="0"/>
    </xf>
    <xf numFmtId="44" fontId="5" fillId="4" borderId="3" xfId="3" applyNumberFormat="1" applyFont="1" applyFill="1" applyBorder="1" applyAlignment="1" applyProtection="1">
      <alignment horizontal="center" vertical="center" wrapText="1"/>
      <protection locked="0"/>
    </xf>
    <xf numFmtId="0" fontId="7" fillId="0" borderId="0" xfId="0" applyFont="1" applyAlignment="1" applyProtection="1">
      <alignment vertical="center"/>
      <protection hidden="1"/>
    </xf>
    <xf numFmtId="0" fontId="25" fillId="0" borderId="0" xfId="0" applyFont="1" applyAlignment="1" applyProtection="1">
      <alignment vertical="center" wrapText="1"/>
      <protection hidden="1"/>
    </xf>
    <xf numFmtId="0" fontId="27" fillId="0" borderId="0" xfId="0" applyFont="1" applyProtection="1">
      <protection hidden="1"/>
    </xf>
    <xf numFmtId="0" fontId="27" fillId="0" borderId="0" xfId="0" applyFont="1"/>
    <xf numFmtId="0" fontId="26" fillId="0" borderId="0" xfId="0" applyFont="1" applyAlignment="1" applyProtection="1">
      <alignment horizontal="center" vertical="center"/>
      <protection hidden="1"/>
    </xf>
    <xf numFmtId="0" fontId="5" fillId="0" borderId="0" xfId="0" applyFont="1" applyAlignment="1" applyProtection="1">
      <alignment horizontal="right" vertical="center"/>
      <protection hidden="1"/>
    </xf>
    <xf numFmtId="0" fontId="7" fillId="9" borderId="18" xfId="0" applyFont="1" applyFill="1" applyBorder="1" applyAlignment="1" applyProtection="1">
      <alignment horizontal="left" vertical="center" wrapText="1"/>
      <protection hidden="1"/>
    </xf>
    <xf numFmtId="0" fontId="27" fillId="9" borderId="0" xfId="0" applyFont="1" applyFill="1" applyProtection="1">
      <protection hidden="1"/>
    </xf>
    <xf numFmtId="0" fontId="27" fillId="9" borderId="0" xfId="0" applyFont="1" applyFill="1"/>
    <xf numFmtId="0" fontId="7" fillId="9" borderId="22" xfId="0" applyFont="1" applyFill="1" applyBorder="1" applyAlignment="1" applyProtection="1">
      <alignment vertical="center" wrapText="1"/>
      <protection hidden="1"/>
    </xf>
    <xf numFmtId="0" fontId="7" fillId="9" borderId="22" xfId="0" applyFont="1" applyFill="1" applyBorder="1" applyAlignment="1" applyProtection="1">
      <alignment vertical="center"/>
      <protection hidden="1"/>
    </xf>
    <xf numFmtId="0" fontId="28" fillId="9" borderId="0" xfId="0" applyFont="1" applyFill="1" applyProtection="1">
      <protection hidden="1"/>
    </xf>
    <xf numFmtId="0" fontId="28" fillId="9" borderId="0" xfId="0" applyFont="1" applyFill="1"/>
    <xf numFmtId="0" fontId="7" fillId="9" borderId="25" xfId="0" applyFont="1" applyFill="1" applyBorder="1" applyAlignment="1" applyProtection="1">
      <alignment horizontal="left" vertical="center" wrapText="1"/>
      <protection hidden="1"/>
    </xf>
    <xf numFmtId="0" fontId="28" fillId="9" borderId="0" xfId="0" applyFont="1" applyFill="1" applyAlignment="1" applyProtection="1">
      <alignment horizontal="right" vertical="center"/>
      <protection hidden="1"/>
    </xf>
    <xf numFmtId="0" fontId="28" fillId="9" borderId="0" xfId="0" applyFont="1" applyFill="1" applyAlignment="1">
      <alignment horizontal="right" vertical="center"/>
    </xf>
    <xf numFmtId="0" fontId="11" fillId="8" borderId="33" xfId="0" applyFont="1" applyFill="1" applyBorder="1" applyAlignment="1" applyProtection="1">
      <alignment horizontal="center" vertical="center" wrapText="1"/>
      <protection hidden="1"/>
    </xf>
    <xf numFmtId="0" fontId="22" fillId="9" borderId="0" xfId="0" applyFont="1" applyFill="1" applyAlignment="1" applyProtection="1">
      <alignment vertical="center" wrapText="1"/>
      <protection hidden="1"/>
    </xf>
    <xf numFmtId="0" fontId="22" fillId="9" borderId="0" xfId="0" applyFont="1" applyFill="1" applyAlignment="1">
      <alignment vertical="center" wrapText="1"/>
    </xf>
    <xf numFmtId="0" fontId="7" fillId="9" borderId="22" xfId="0" applyFont="1" applyFill="1" applyBorder="1" applyAlignment="1" applyProtection="1">
      <alignment horizontal="left" vertical="center"/>
      <protection hidden="1"/>
    </xf>
    <xf numFmtId="0" fontId="7" fillId="9" borderId="22" xfId="0" applyFont="1" applyFill="1" applyBorder="1" applyAlignment="1" applyProtection="1">
      <alignment horizontal="left" vertical="center" wrapText="1"/>
      <protection hidden="1"/>
    </xf>
    <xf numFmtId="0" fontId="7" fillId="9" borderId="35" xfId="0" applyFont="1" applyFill="1" applyBorder="1" applyAlignment="1" applyProtection="1">
      <alignment horizontal="left" vertical="center" wrapText="1"/>
      <protection hidden="1"/>
    </xf>
    <xf numFmtId="164" fontId="22" fillId="8" borderId="33" xfId="0" applyNumberFormat="1" applyFont="1" applyFill="1" applyBorder="1" applyAlignment="1">
      <alignment horizontal="center" vertical="center"/>
    </xf>
    <xf numFmtId="0" fontId="22" fillId="9" borderId="0" xfId="0" applyFont="1" applyFill="1" applyAlignment="1" applyProtection="1">
      <alignment horizontal="center" vertical="center" wrapText="1"/>
      <protection hidden="1"/>
    </xf>
    <xf numFmtId="0" fontId="22" fillId="9" borderId="0" xfId="0" applyFont="1" applyFill="1" applyAlignment="1">
      <alignment horizontal="center" vertical="center" wrapText="1"/>
    </xf>
    <xf numFmtId="0" fontId="27" fillId="9" borderId="18" xfId="0" applyFont="1" applyFill="1" applyBorder="1" applyAlignment="1" applyProtection="1">
      <alignment horizontal="right" vertical="center" wrapText="1"/>
      <protection hidden="1"/>
    </xf>
    <xf numFmtId="0" fontId="22" fillId="9" borderId="38" xfId="0" applyFont="1" applyFill="1" applyBorder="1" applyAlignment="1" applyProtection="1">
      <alignment horizontal="center" vertical="center" wrapText="1"/>
      <protection hidden="1"/>
    </xf>
    <xf numFmtId="0" fontId="27" fillId="9" borderId="33" xfId="0" applyFont="1" applyFill="1" applyBorder="1" applyAlignment="1" applyProtection="1">
      <alignment horizontal="right" vertical="center" wrapText="1"/>
      <protection hidden="1"/>
    </xf>
    <xf numFmtId="166" fontId="27" fillId="10" borderId="33" xfId="0" applyNumberFormat="1" applyFont="1" applyFill="1" applyBorder="1" applyAlignment="1" applyProtection="1">
      <alignment horizontal="left" vertical="center"/>
      <protection locked="0"/>
    </xf>
    <xf numFmtId="0" fontId="7" fillId="0" borderId="29" xfId="0" applyFont="1" applyBorder="1" applyAlignment="1" applyProtection="1">
      <alignment horizontal="center" vertical="center"/>
      <protection hidden="1"/>
    </xf>
    <xf numFmtId="0" fontId="7" fillId="12" borderId="39" xfId="0" applyFont="1" applyFill="1" applyBorder="1" applyAlignment="1" applyProtection="1">
      <alignment horizontal="left" vertical="center"/>
      <protection hidden="1"/>
    </xf>
    <xf numFmtId="0" fontId="7" fillId="12" borderId="22" xfId="0" applyFont="1" applyFill="1" applyBorder="1" applyAlignment="1" applyProtection="1">
      <alignment horizontal="left" vertical="center"/>
      <protection hidden="1"/>
    </xf>
    <xf numFmtId="0" fontId="7" fillId="12" borderId="43" xfId="0" applyFont="1" applyFill="1" applyBorder="1" applyAlignment="1" applyProtection="1">
      <alignment horizontal="left" vertical="center"/>
      <protection hidden="1"/>
    </xf>
    <xf numFmtId="0" fontId="7" fillId="0" borderId="16" xfId="0" applyFont="1" applyBorder="1" applyAlignment="1" applyProtection="1">
      <alignment vertical="center"/>
      <protection hidden="1"/>
    </xf>
    <xf numFmtId="0" fontId="7" fillId="12" borderId="18" xfId="0" applyFont="1" applyFill="1" applyBorder="1" applyAlignment="1" applyProtection="1">
      <alignment horizontal="left" vertical="center"/>
      <protection hidden="1"/>
    </xf>
    <xf numFmtId="0" fontId="7" fillId="12" borderId="22" xfId="0" applyFont="1" applyFill="1" applyBorder="1" applyAlignment="1" applyProtection="1">
      <alignment horizontal="left" vertical="center" wrapText="1"/>
      <protection hidden="1"/>
    </xf>
    <xf numFmtId="49" fontId="21" fillId="0" borderId="0" xfId="0" applyNumberFormat="1" applyFont="1" applyAlignment="1" applyProtection="1">
      <alignment horizontal="left" wrapText="1"/>
      <protection hidden="1"/>
    </xf>
    <xf numFmtId="0" fontId="7" fillId="9" borderId="0" xfId="0" applyFont="1" applyFill="1" applyAlignment="1" applyProtection="1">
      <alignment vertical="center"/>
      <protection hidden="1"/>
    </xf>
    <xf numFmtId="0" fontId="0" fillId="9" borderId="0" xfId="0" applyFill="1"/>
    <xf numFmtId="49" fontId="11" fillId="0" borderId="0" xfId="0" applyNumberFormat="1" applyFont="1" applyAlignment="1" applyProtection="1">
      <alignment wrapText="1"/>
      <protection hidden="1"/>
    </xf>
    <xf numFmtId="0" fontId="32" fillId="0" borderId="0" xfId="0" applyFont="1"/>
    <xf numFmtId="0" fontId="31" fillId="0" borderId="0" xfId="0" applyFont="1"/>
    <xf numFmtId="0" fontId="34" fillId="0" borderId="0" xfId="0" applyFont="1"/>
    <xf numFmtId="0" fontId="0" fillId="0" borderId="52" xfId="0" applyBorder="1"/>
    <xf numFmtId="0" fontId="0" fillId="0" borderId="53" xfId="0" applyBorder="1"/>
    <xf numFmtId="0" fontId="0" fillId="0" borderId="50" xfId="0" applyBorder="1"/>
    <xf numFmtId="0" fontId="0" fillId="0" borderId="54" xfId="0" applyBorder="1"/>
    <xf numFmtId="0" fontId="0" fillId="15" borderId="0" xfId="0" applyFill="1"/>
    <xf numFmtId="0" fontId="0" fillId="15" borderId="56" xfId="0" applyFill="1" applyBorder="1"/>
    <xf numFmtId="0" fontId="0" fillId="15" borderId="57" xfId="0" applyFill="1" applyBorder="1"/>
    <xf numFmtId="10" fontId="4" fillId="0" borderId="0" xfId="2" applyNumberFormat="1" applyFont="1" applyFill="1" applyBorder="1" applyAlignment="1" applyProtection="1">
      <alignment horizontal="right" vertical="center" wrapText="1"/>
    </xf>
    <xf numFmtId="0" fontId="11" fillId="0" borderId="0" xfId="0" applyFont="1" applyAlignment="1">
      <alignment horizontal="left" wrapText="1"/>
    </xf>
    <xf numFmtId="0" fontId="11" fillId="0" borderId="0" xfId="0" applyFont="1"/>
    <xf numFmtId="0" fontId="12" fillId="0" borderId="0" xfId="0" applyFont="1"/>
    <xf numFmtId="0" fontId="12" fillId="0" borderId="0" xfId="0" applyFont="1" applyAlignment="1">
      <alignment horizontal="right"/>
    </xf>
    <xf numFmtId="0" fontId="24" fillId="2" borderId="6" xfId="0" applyFont="1" applyFill="1" applyBorder="1" applyAlignment="1">
      <alignment horizontal="left"/>
    </xf>
    <xf numFmtId="0" fontId="0" fillId="19" borderId="0" xfId="0" applyFill="1"/>
    <xf numFmtId="0" fontId="4" fillId="2" borderId="3" xfId="3" applyFont="1" applyFill="1" applyBorder="1" applyAlignment="1">
      <alignment horizontal="center" vertical="center" wrapText="1"/>
    </xf>
    <xf numFmtId="0" fontId="4" fillId="2" borderId="6" xfId="3" applyFont="1" applyFill="1" applyBorder="1" applyAlignment="1">
      <alignment horizontal="center" vertical="center" wrapText="1"/>
    </xf>
    <xf numFmtId="44" fontId="5" fillId="2" borderId="6" xfId="3" applyNumberFormat="1" applyFont="1" applyFill="1" applyBorder="1" applyAlignment="1">
      <alignment horizontal="right" vertical="center" wrapText="1"/>
    </xf>
    <xf numFmtId="167" fontId="5" fillId="2" borderId="6" xfId="2" applyNumberFormat="1" applyFont="1" applyFill="1" applyBorder="1" applyAlignment="1" applyProtection="1">
      <alignment horizontal="right" vertical="center" wrapText="1"/>
    </xf>
    <xf numFmtId="0" fontId="0" fillId="16" borderId="6" xfId="0" applyFill="1" applyBorder="1"/>
    <xf numFmtId="44" fontId="0" fillId="16" borderId="6" xfId="1" applyFont="1" applyFill="1" applyBorder="1" applyProtection="1"/>
    <xf numFmtId="164" fontId="3" fillId="2" borderId="3" xfId="3" applyNumberFormat="1" applyFont="1" applyFill="1" applyBorder="1" applyAlignment="1">
      <alignment horizontal="right" vertical="center" wrapText="1"/>
    </xf>
    <xf numFmtId="164" fontId="3" fillId="2" borderId="6" xfId="3" applyNumberFormat="1" applyFont="1" applyFill="1" applyBorder="1" applyAlignment="1">
      <alignment vertical="center" wrapText="1"/>
    </xf>
    <xf numFmtId="164" fontId="3" fillId="2" borderId="0" xfId="3" applyNumberFormat="1" applyFont="1" applyFill="1" applyAlignment="1">
      <alignment vertical="center" wrapText="1"/>
    </xf>
    <xf numFmtId="44" fontId="0" fillId="17" borderId="6" xfId="0" applyNumberFormat="1" applyFill="1" applyBorder="1"/>
    <xf numFmtId="164" fontId="3" fillId="0" borderId="0" xfId="3" applyNumberFormat="1" applyFont="1" applyAlignment="1">
      <alignment horizontal="left" vertical="center" wrapText="1"/>
    </xf>
    <xf numFmtId="44" fontId="0" fillId="17" borderId="6" xfId="1" applyFont="1" applyFill="1" applyBorder="1" applyProtection="1"/>
    <xf numFmtId="44" fontId="0" fillId="18" borderId="6" xfId="1" applyFont="1" applyFill="1" applyBorder="1" applyProtection="1"/>
    <xf numFmtId="164" fontId="3" fillId="0" borderId="0" xfId="3" applyNumberFormat="1" applyFont="1" applyAlignment="1">
      <alignment horizontal="right" vertical="center" wrapText="1"/>
    </xf>
    <xf numFmtId="164" fontId="3" fillId="0" borderId="0" xfId="3" applyNumberFormat="1" applyFont="1" applyAlignment="1">
      <alignment vertical="center" wrapText="1"/>
    </xf>
    <xf numFmtId="0" fontId="17" fillId="2" borderId="13" xfId="3" applyFont="1" applyFill="1" applyBorder="1" applyAlignment="1">
      <alignment horizontal="left" vertical="center" wrapText="1"/>
    </xf>
    <xf numFmtId="44" fontId="5" fillId="2" borderId="1" xfId="3" applyNumberFormat="1" applyFont="1" applyFill="1" applyBorder="1" applyAlignment="1">
      <alignment horizontal="right" vertical="center" wrapText="1"/>
    </xf>
    <xf numFmtId="164" fontId="3" fillId="2" borderId="3" xfId="3" applyNumberFormat="1" applyFont="1" applyFill="1" applyBorder="1" applyAlignment="1">
      <alignment vertical="center" wrapText="1"/>
    </xf>
    <xf numFmtId="0" fontId="3" fillId="2" borderId="6" xfId="3" applyFont="1" applyFill="1" applyBorder="1" applyAlignment="1">
      <alignment horizontal="center" vertical="center" wrapText="1"/>
    </xf>
    <xf numFmtId="164" fontId="3" fillId="2" borderId="6" xfId="0" applyNumberFormat="1" applyFont="1" applyFill="1" applyBorder="1"/>
    <xf numFmtId="164" fontId="3" fillId="2" borderId="0" xfId="0" applyNumberFormat="1" applyFont="1" applyFill="1"/>
    <xf numFmtId="44" fontId="5" fillId="2" borderId="3" xfId="3" applyNumberFormat="1" applyFont="1" applyFill="1" applyBorder="1" applyAlignment="1">
      <alignment horizontal="right" vertical="center" wrapText="1"/>
    </xf>
    <xf numFmtId="44" fontId="5" fillId="2" borderId="3" xfId="3" applyNumberFormat="1" applyFont="1" applyFill="1" applyBorder="1" applyAlignment="1">
      <alignment vertical="center" wrapText="1"/>
    </xf>
    <xf numFmtId="167" fontId="5" fillId="2" borderId="6" xfId="2" applyNumberFormat="1" applyFont="1" applyFill="1" applyBorder="1" applyAlignment="1" applyProtection="1">
      <alignment vertical="center" wrapText="1"/>
    </xf>
    <xf numFmtId="164" fontId="3" fillId="2" borderId="6" xfId="0" applyNumberFormat="1" applyFont="1" applyFill="1" applyBorder="1" applyAlignment="1">
      <alignment horizontal="right"/>
    </xf>
    <xf numFmtId="164" fontId="3" fillId="0" borderId="0" xfId="0" applyNumberFormat="1" applyFont="1" applyAlignment="1">
      <alignment horizontal="right"/>
    </xf>
    <xf numFmtId="0" fontId="4" fillId="0" borderId="0" xfId="3" applyFont="1" applyAlignment="1">
      <alignment horizontal="right" vertical="center" wrapText="1"/>
    </xf>
    <xf numFmtId="10" fontId="16" fillId="0" borderId="0" xfId="2" applyNumberFormat="1" applyFont="1" applyFill="1" applyBorder="1" applyAlignment="1" applyProtection="1">
      <alignment vertical="center" wrapText="1"/>
    </xf>
    <xf numFmtId="164" fontId="17" fillId="0" borderId="0" xfId="0" applyNumberFormat="1" applyFont="1"/>
    <xf numFmtId="0" fontId="15" fillId="0" borderId="0" xfId="3" applyFont="1" applyAlignment="1">
      <alignment vertical="center" wrapText="1"/>
    </xf>
    <xf numFmtId="0" fontId="3" fillId="0" borderId="0" xfId="3" applyFont="1" applyAlignment="1">
      <alignment horizontal="center" vertical="center" wrapText="1"/>
    </xf>
    <xf numFmtId="44" fontId="5" fillId="2" borderId="6" xfId="3" applyNumberFormat="1" applyFont="1" applyFill="1" applyBorder="1" applyAlignment="1">
      <alignment vertical="center" wrapText="1"/>
    </xf>
    <xf numFmtId="44" fontId="5" fillId="0" borderId="0" xfId="3" applyNumberFormat="1" applyFont="1" applyAlignment="1">
      <alignment vertical="center" wrapText="1"/>
    </xf>
    <xf numFmtId="0" fontId="0" fillId="16" borderId="6" xfId="0" applyFill="1" applyBorder="1" applyAlignment="1">
      <alignment vertical="center"/>
    </xf>
    <xf numFmtId="10" fontId="3" fillId="2" borderId="6" xfId="0" applyNumberFormat="1" applyFont="1" applyFill="1" applyBorder="1" applyAlignment="1">
      <alignment horizontal="right"/>
    </xf>
    <xf numFmtId="10" fontId="3" fillId="0" borderId="0" xfId="0" applyNumberFormat="1" applyFont="1" applyAlignment="1">
      <alignment horizontal="right"/>
    </xf>
    <xf numFmtId="164" fontId="4" fillId="0" borderId="0" xfId="3" applyNumberFormat="1" applyFont="1" applyAlignment="1">
      <alignment horizontal="right" vertical="center" wrapText="1"/>
    </xf>
    <xf numFmtId="0" fontId="15" fillId="0" borderId="0" xfId="3" applyFont="1" applyAlignment="1">
      <alignment horizontal="left" vertical="center" wrapText="1"/>
    </xf>
    <xf numFmtId="164" fontId="4" fillId="0" borderId="2" xfId="3" applyNumberFormat="1" applyFont="1" applyBorder="1" applyAlignment="1">
      <alignment horizontal="right" vertical="center" wrapText="1"/>
    </xf>
    <xf numFmtId="164" fontId="4" fillId="0" borderId="3" xfId="3" applyNumberFormat="1" applyFont="1" applyBorder="1" applyAlignment="1">
      <alignment horizontal="right" vertical="center" wrapText="1"/>
    </xf>
    <xf numFmtId="10" fontId="3" fillId="0" borderId="6" xfId="0" applyNumberFormat="1" applyFont="1" applyBorder="1" applyAlignment="1">
      <alignment horizontal="right"/>
    </xf>
    <xf numFmtId="0" fontId="18" fillId="0" borderId="0" xfId="0" applyFont="1"/>
    <xf numFmtId="0" fontId="4" fillId="2" borderId="1" xfId="0" applyFont="1" applyFill="1" applyBorder="1" applyAlignment="1">
      <alignment horizontal="right" vertical="center"/>
    </xf>
    <xf numFmtId="0" fontId="4" fillId="2" borderId="2" xfId="0" applyFont="1" applyFill="1" applyBorder="1" applyAlignment="1">
      <alignment horizontal="right" vertical="center"/>
    </xf>
    <xf numFmtId="0" fontId="4" fillId="2" borderId="3" xfId="0" applyFont="1" applyFill="1" applyBorder="1" applyAlignment="1">
      <alignment horizontal="right" vertical="center"/>
    </xf>
    <xf numFmtId="164" fontId="16" fillId="2" borderId="6" xfId="0" applyNumberFormat="1" applyFont="1" applyFill="1" applyBorder="1" applyAlignment="1">
      <alignment horizontal="right" vertical="center"/>
    </xf>
    <xf numFmtId="164" fontId="16" fillId="0" borderId="0" xfId="0" applyNumberFormat="1" applyFont="1" applyAlignment="1">
      <alignment horizontal="right" vertical="center"/>
    </xf>
    <xf numFmtId="164" fontId="4" fillId="6" borderId="6" xfId="0" applyNumberFormat="1" applyFont="1" applyFill="1" applyBorder="1" applyAlignment="1">
      <alignment horizontal="right" vertical="center"/>
    </xf>
    <xf numFmtId="164" fontId="4" fillId="0" borderId="0" xfId="0" applyNumberFormat="1" applyFont="1" applyAlignment="1">
      <alignment horizontal="right" vertical="center"/>
    </xf>
    <xf numFmtId="0" fontId="39" fillId="0" borderId="0" xfId="0" applyFont="1"/>
    <xf numFmtId="44" fontId="0" fillId="18" borderId="6" xfId="0" applyNumberFormat="1" applyFill="1" applyBorder="1"/>
    <xf numFmtId="0" fontId="30" fillId="0" borderId="0" xfId="0" applyFont="1"/>
    <xf numFmtId="165" fontId="16" fillId="2" borderId="6" xfId="0" applyNumberFormat="1" applyFont="1" applyFill="1" applyBorder="1" applyAlignment="1">
      <alignment horizontal="right" vertical="center"/>
    </xf>
    <xf numFmtId="165" fontId="16" fillId="0" borderId="0" xfId="0" applyNumberFormat="1" applyFont="1" applyAlignment="1">
      <alignment horizontal="right" vertical="center"/>
    </xf>
    <xf numFmtId="0" fontId="4" fillId="0" borderId="0" xfId="0" applyFont="1"/>
    <xf numFmtId="0" fontId="19" fillId="0" borderId="0" xfId="0" applyFont="1"/>
    <xf numFmtId="10" fontId="16" fillId="2" borderId="6" xfId="2" applyNumberFormat="1" applyFont="1" applyFill="1" applyBorder="1" applyAlignment="1" applyProtection="1">
      <alignment horizontal="right" vertical="center"/>
    </xf>
    <xf numFmtId="10" fontId="16" fillId="0" borderId="0" xfId="2" applyNumberFormat="1" applyFont="1" applyFill="1" applyBorder="1" applyAlignment="1" applyProtection="1">
      <alignment horizontal="right" vertical="center"/>
    </xf>
    <xf numFmtId="49" fontId="6" fillId="4" borderId="6" xfId="3" applyNumberFormat="1" applyFont="1" applyFill="1" applyBorder="1" applyAlignment="1" applyProtection="1">
      <alignment horizontal="center" vertical="center" wrapText="1"/>
      <protection locked="0"/>
    </xf>
    <xf numFmtId="44" fontId="5" fillId="4" borderId="6" xfId="3" applyNumberFormat="1" applyFont="1" applyFill="1" applyBorder="1" applyAlignment="1" applyProtection="1">
      <alignment horizontal="right" vertical="center" wrapText="1"/>
      <protection locked="0"/>
    </xf>
    <xf numFmtId="0" fontId="9" fillId="0" borderId="0" xfId="0" applyFont="1" applyAlignment="1">
      <alignment horizontal="left" vertical="center" wrapText="1"/>
    </xf>
    <xf numFmtId="0" fontId="5" fillId="0" borderId="0" xfId="0" applyFont="1" applyAlignment="1">
      <alignment horizontal="left" wrapText="1"/>
    </xf>
    <xf numFmtId="49" fontId="23" fillId="0" borderId="0" xfId="0" applyNumberFormat="1" applyFont="1" applyAlignment="1" applyProtection="1">
      <alignment wrapText="1"/>
      <protection hidden="1"/>
    </xf>
    <xf numFmtId="49" fontId="11" fillId="0" borderId="0" xfId="0" applyNumberFormat="1" applyFont="1" applyAlignment="1" applyProtection="1">
      <alignment horizontal="left" vertical="center" wrapText="1"/>
      <protection hidden="1"/>
    </xf>
    <xf numFmtId="0" fontId="44" fillId="0" borderId="0" xfId="0" applyFont="1"/>
    <xf numFmtId="0" fontId="38" fillId="0" borderId="0" xfId="0" applyFont="1"/>
    <xf numFmtId="0" fontId="24" fillId="0" borderId="4" xfId="0" applyFont="1" applyBorder="1" applyAlignment="1">
      <alignment horizontal="left"/>
    </xf>
    <xf numFmtId="0" fontId="24" fillId="0" borderId="4" xfId="0" applyFont="1" applyBorder="1" applyAlignment="1">
      <alignment horizontal="left" wrapText="1"/>
    </xf>
    <xf numFmtId="9" fontId="5" fillId="0" borderId="0" xfId="2" applyFont="1" applyFill="1" applyBorder="1" applyAlignment="1" applyProtection="1">
      <alignment horizontal="center" vertical="center" wrapText="1"/>
    </xf>
    <xf numFmtId="0" fontId="5" fillId="2" borderId="6" xfId="1" applyNumberFormat="1" applyFont="1" applyFill="1" applyBorder="1" applyAlignment="1" applyProtection="1">
      <alignment vertical="center" wrapText="1"/>
    </xf>
    <xf numFmtId="0" fontId="5" fillId="4" borderId="6" xfId="3" applyFont="1" applyFill="1" applyBorder="1" applyAlignment="1" applyProtection="1">
      <alignment vertical="center" wrapText="1"/>
      <protection locked="0"/>
    </xf>
    <xf numFmtId="49" fontId="28" fillId="16" borderId="15" xfId="0" applyNumberFormat="1" applyFont="1" applyFill="1" applyBorder="1" applyAlignment="1" applyProtection="1">
      <alignment horizontal="center" vertical="center" wrapText="1"/>
      <protection hidden="1"/>
    </xf>
    <xf numFmtId="49" fontId="28" fillId="16" borderId="16" xfId="0" applyNumberFormat="1" applyFont="1" applyFill="1" applyBorder="1" applyAlignment="1" applyProtection="1">
      <alignment horizontal="center" vertical="center" wrapText="1"/>
      <protection hidden="1"/>
    </xf>
    <xf numFmtId="49" fontId="28" fillId="16" borderId="17" xfId="0" applyNumberFormat="1" applyFont="1" applyFill="1" applyBorder="1" applyAlignment="1" applyProtection="1">
      <alignment horizontal="center" vertical="center" wrapText="1"/>
      <protection hidden="1"/>
    </xf>
    <xf numFmtId="49" fontId="21" fillId="7" borderId="15" xfId="0" applyNumberFormat="1" applyFont="1" applyFill="1" applyBorder="1" applyAlignment="1" applyProtection="1">
      <alignment horizontal="center" vertical="center" wrapText="1"/>
      <protection hidden="1"/>
    </xf>
    <xf numFmtId="49" fontId="21" fillId="7" borderId="16" xfId="0" applyNumberFormat="1" applyFont="1" applyFill="1" applyBorder="1" applyAlignment="1" applyProtection="1">
      <alignment horizontal="center" vertical="center" wrapText="1"/>
      <protection hidden="1"/>
    </xf>
    <xf numFmtId="49" fontId="21" fillId="7" borderId="17" xfId="0" applyNumberFormat="1" applyFont="1" applyFill="1" applyBorder="1" applyAlignment="1" applyProtection="1">
      <alignment horizontal="center" vertical="center" wrapText="1"/>
      <protection hidden="1"/>
    </xf>
    <xf numFmtId="49" fontId="41" fillId="13" borderId="60" xfId="0" applyNumberFormat="1" applyFont="1" applyFill="1" applyBorder="1" applyAlignment="1" applyProtection="1">
      <alignment horizontal="center" vertical="center" wrapText="1"/>
      <protection hidden="1"/>
    </xf>
    <xf numFmtId="49" fontId="28" fillId="13" borderId="61" xfId="0" applyNumberFormat="1" applyFont="1" applyFill="1" applyBorder="1" applyAlignment="1" applyProtection="1">
      <alignment horizontal="center" vertical="center" wrapText="1"/>
      <protection hidden="1"/>
    </xf>
    <xf numFmtId="49" fontId="28" fillId="13" borderId="62" xfId="0" applyNumberFormat="1" applyFont="1" applyFill="1" applyBorder="1" applyAlignment="1" applyProtection="1">
      <alignment horizontal="center" vertical="center" wrapText="1"/>
      <protection hidden="1"/>
    </xf>
    <xf numFmtId="49" fontId="21" fillId="0" borderId="0" xfId="0" applyNumberFormat="1" applyFont="1" applyAlignment="1" applyProtection="1">
      <alignment horizontal="left" wrapText="1"/>
      <protection hidden="1"/>
    </xf>
    <xf numFmtId="49" fontId="11" fillId="15" borderId="15" xfId="0" applyNumberFormat="1" applyFont="1" applyFill="1" applyBorder="1" applyAlignment="1" applyProtection="1">
      <alignment horizontal="center" vertical="center" wrapText="1"/>
      <protection hidden="1"/>
    </xf>
    <xf numFmtId="49" fontId="11" fillId="15" borderId="16" xfId="0" applyNumberFormat="1" applyFont="1" applyFill="1" applyBorder="1" applyAlignment="1" applyProtection="1">
      <alignment horizontal="center" vertical="center" wrapText="1"/>
      <protection hidden="1"/>
    </xf>
    <xf numFmtId="49" fontId="11" fillId="15" borderId="17" xfId="0" applyNumberFormat="1" applyFont="1" applyFill="1" applyBorder="1" applyAlignment="1" applyProtection="1">
      <alignment horizontal="center" vertical="center" wrapText="1"/>
      <protection hidden="1"/>
    </xf>
    <xf numFmtId="49" fontId="21" fillId="0" borderId="16" xfId="0" applyNumberFormat="1" applyFont="1" applyBorder="1" applyAlignment="1" applyProtection="1">
      <alignment horizontal="center" wrapText="1"/>
      <protection hidden="1"/>
    </xf>
    <xf numFmtId="49" fontId="42" fillId="0" borderId="15" xfId="0" applyNumberFormat="1" applyFont="1" applyBorder="1" applyAlignment="1" applyProtection="1">
      <alignment horizontal="left" vertical="center" wrapText="1"/>
      <protection hidden="1"/>
    </xf>
    <xf numFmtId="49" fontId="42" fillId="0" borderId="16" xfId="0" applyNumberFormat="1" applyFont="1" applyBorder="1" applyAlignment="1" applyProtection="1">
      <alignment horizontal="left" vertical="center" wrapText="1"/>
      <protection hidden="1"/>
    </xf>
    <xf numFmtId="49" fontId="42" fillId="0" borderId="17" xfId="0" applyNumberFormat="1" applyFont="1" applyBorder="1" applyAlignment="1" applyProtection="1">
      <alignment horizontal="left" vertical="center" wrapText="1"/>
      <protection hidden="1"/>
    </xf>
    <xf numFmtId="49" fontId="42" fillId="0" borderId="63" xfId="0" applyNumberFormat="1" applyFont="1" applyBorder="1" applyAlignment="1" applyProtection="1">
      <alignment horizontal="left" wrapText="1"/>
      <protection hidden="1"/>
    </xf>
    <xf numFmtId="49" fontId="42" fillId="0" borderId="29" xfId="0" applyNumberFormat="1" applyFont="1" applyBorder="1" applyAlignment="1" applyProtection="1">
      <alignment horizontal="left" wrapText="1"/>
      <protection hidden="1"/>
    </xf>
    <xf numFmtId="49" fontId="42" fillId="0" borderId="64" xfId="0" applyNumberFormat="1" applyFont="1" applyBorder="1" applyAlignment="1" applyProtection="1">
      <alignment horizontal="left" wrapText="1"/>
      <protection hidden="1"/>
    </xf>
    <xf numFmtId="49" fontId="42" fillId="0" borderId="38" xfId="0" applyNumberFormat="1" applyFont="1" applyBorder="1" applyAlignment="1" applyProtection="1">
      <alignment horizontal="left" wrapText="1"/>
      <protection hidden="1"/>
    </xf>
    <xf numFmtId="49" fontId="42" fillId="0" borderId="0" xfId="0" applyNumberFormat="1" applyFont="1" applyAlignment="1" applyProtection="1">
      <alignment horizontal="left" wrapText="1"/>
      <protection hidden="1"/>
    </xf>
    <xf numFmtId="49" fontId="42" fillId="0" borderId="65" xfId="0" applyNumberFormat="1" applyFont="1" applyBorder="1" applyAlignment="1" applyProtection="1">
      <alignment horizontal="left" wrapText="1"/>
      <protection hidden="1"/>
    </xf>
    <xf numFmtId="49" fontId="31" fillId="0" borderId="38" xfId="0" applyNumberFormat="1" applyFont="1" applyBorder="1" applyAlignment="1" applyProtection="1">
      <alignment horizontal="left" vertical="top" wrapText="1"/>
      <protection hidden="1"/>
    </xf>
    <xf numFmtId="49" fontId="31" fillId="0" borderId="0" xfId="0" applyNumberFormat="1" applyFont="1" applyAlignment="1" applyProtection="1">
      <alignment horizontal="left" vertical="top" wrapText="1"/>
      <protection hidden="1"/>
    </xf>
    <xf numFmtId="49" fontId="31" fillId="0" borderId="65" xfId="0" applyNumberFormat="1" applyFont="1" applyBorder="1" applyAlignment="1" applyProtection="1">
      <alignment horizontal="left" vertical="top" wrapText="1"/>
      <protection hidden="1"/>
    </xf>
    <xf numFmtId="49" fontId="31" fillId="0" borderId="38" xfId="0" applyNumberFormat="1" applyFont="1" applyBorder="1" applyAlignment="1" applyProtection="1">
      <alignment horizontal="left" wrapText="1"/>
      <protection hidden="1"/>
    </xf>
    <xf numFmtId="49" fontId="31" fillId="0" borderId="0" xfId="0" applyNumberFormat="1" applyFont="1" applyAlignment="1" applyProtection="1">
      <alignment horizontal="left" wrapText="1"/>
      <protection hidden="1"/>
    </xf>
    <xf numFmtId="49" fontId="31" fillId="0" borderId="65" xfId="0" applyNumberFormat="1" applyFont="1" applyBorder="1" applyAlignment="1" applyProtection="1">
      <alignment horizontal="left" wrapText="1"/>
      <protection hidden="1"/>
    </xf>
    <xf numFmtId="49" fontId="31" fillId="0" borderId="66" xfId="0" applyNumberFormat="1" applyFont="1" applyBorder="1" applyAlignment="1" applyProtection="1">
      <alignment horizontal="left" vertical="top" wrapText="1"/>
      <protection hidden="1"/>
    </xf>
    <xf numFmtId="49" fontId="31" fillId="0" borderId="67" xfId="0" applyNumberFormat="1" applyFont="1" applyBorder="1" applyAlignment="1" applyProtection="1">
      <alignment horizontal="left" vertical="top" wrapText="1"/>
      <protection hidden="1"/>
    </xf>
    <xf numFmtId="49" fontId="31" fillId="0" borderId="68" xfId="0" applyNumberFormat="1" applyFont="1" applyBorder="1" applyAlignment="1" applyProtection="1">
      <alignment horizontal="left" vertical="top" wrapText="1"/>
      <protection hidden="1"/>
    </xf>
    <xf numFmtId="49" fontId="11" fillId="0" borderId="16" xfId="0" applyNumberFormat="1" applyFont="1" applyBorder="1" applyAlignment="1" applyProtection="1">
      <alignment horizontal="left" vertical="center" wrapText="1"/>
      <protection hidden="1"/>
    </xf>
    <xf numFmtId="49" fontId="11" fillId="0" borderId="17" xfId="0" applyNumberFormat="1" applyFont="1" applyBorder="1" applyAlignment="1" applyProtection="1">
      <alignment horizontal="left" vertical="center" wrapText="1"/>
      <protection hidden="1"/>
    </xf>
    <xf numFmtId="49" fontId="42" fillId="0" borderId="63" xfId="0" applyNumberFormat="1" applyFont="1" applyBorder="1" applyAlignment="1" applyProtection="1">
      <alignment horizontal="left" vertical="top" wrapText="1"/>
      <protection hidden="1"/>
    </xf>
    <xf numFmtId="49" fontId="42" fillId="0" borderId="29" xfId="0" applyNumberFormat="1" applyFont="1" applyBorder="1" applyAlignment="1" applyProtection="1">
      <alignment horizontal="left" vertical="top" wrapText="1"/>
      <protection hidden="1"/>
    </xf>
    <xf numFmtId="49" fontId="42" fillId="0" borderId="64" xfId="0" applyNumberFormat="1" applyFont="1" applyBorder="1" applyAlignment="1" applyProtection="1">
      <alignment horizontal="left" vertical="top" wrapText="1"/>
      <protection hidden="1"/>
    </xf>
    <xf numFmtId="0" fontId="31" fillId="0" borderId="66" xfId="6" applyFont="1" applyBorder="1" applyAlignment="1" applyProtection="1">
      <alignment horizontal="left" vertical="top" wrapText="1"/>
      <protection hidden="1"/>
    </xf>
    <xf numFmtId="0" fontId="31" fillId="0" borderId="67" xfId="6" applyFont="1" applyBorder="1" applyAlignment="1" applyProtection="1">
      <alignment horizontal="left" vertical="top" wrapText="1"/>
      <protection hidden="1"/>
    </xf>
    <xf numFmtId="0" fontId="31" fillId="0" borderId="68" xfId="6" applyFont="1" applyBorder="1" applyAlignment="1" applyProtection="1">
      <alignment horizontal="left" vertical="top" wrapText="1"/>
      <protection hidden="1"/>
    </xf>
    <xf numFmtId="49" fontId="21" fillId="7" borderId="0" xfId="0" applyNumberFormat="1" applyFont="1" applyFill="1" applyAlignment="1" applyProtection="1">
      <alignment horizontal="left" wrapText="1"/>
      <protection hidden="1"/>
    </xf>
    <xf numFmtId="0" fontId="0" fillId="0" borderId="0" xfId="0" applyAlignment="1">
      <alignment horizontal="left"/>
    </xf>
    <xf numFmtId="0" fontId="38" fillId="0" borderId="52" xfId="0" applyFont="1" applyBorder="1" applyAlignment="1">
      <alignment horizontal="left" wrapText="1"/>
    </xf>
    <xf numFmtId="0" fontId="38" fillId="0" borderId="0" xfId="0" applyFont="1" applyAlignment="1">
      <alignment horizontal="left" wrapText="1"/>
    </xf>
    <xf numFmtId="0" fontId="27" fillId="0" borderId="0" xfId="0" applyFont="1" applyAlignment="1">
      <alignment horizontal="left" wrapText="1"/>
    </xf>
    <xf numFmtId="49" fontId="27" fillId="0" borderId="0" xfId="0" applyNumberFormat="1" applyFont="1" applyAlignment="1" applyProtection="1">
      <alignment horizontal="left" wrapText="1"/>
      <protection hidden="1"/>
    </xf>
    <xf numFmtId="0" fontId="31" fillId="0" borderId="0" xfId="0" applyFont="1" applyAlignment="1">
      <alignment horizontal="left" wrapText="1"/>
    </xf>
    <xf numFmtId="0" fontId="9" fillId="14" borderId="49" xfId="0" applyFont="1" applyFill="1" applyBorder="1" applyAlignment="1">
      <alignment horizontal="center"/>
    </xf>
    <xf numFmtId="0" fontId="9" fillId="14" borderId="50" xfId="0" applyFont="1" applyFill="1" applyBorder="1" applyAlignment="1">
      <alignment horizontal="center"/>
    </xf>
    <xf numFmtId="0" fontId="9" fillId="14" borderId="51" xfId="0" applyFont="1" applyFill="1" applyBorder="1" applyAlignment="1">
      <alignment horizontal="center"/>
    </xf>
    <xf numFmtId="0" fontId="0" fillId="0" borderId="50" xfId="0" applyBorder="1" applyAlignment="1">
      <alignment horizontal="left" wrapText="1"/>
    </xf>
    <xf numFmtId="0" fontId="0" fillId="0" borderId="0" xfId="0" applyAlignment="1">
      <alignment horizontal="left" wrapText="1"/>
    </xf>
    <xf numFmtId="0" fontId="0" fillId="0" borderId="52" xfId="0" applyBorder="1" applyAlignment="1">
      <alignment horizontal="left" wrapText="1"/>
    </xf>
    <xf numFmtId="0" fontId="0" fillId="0" borderId="55" xfId="0" applyBorder="1" applyAlignment="1">
      <alignment horizontal="left" wrapText="1"/>
    </xf>
    <xf numFmtId="0" fontId="0" fillId="15" borderId="0" xfId="0" applyFill="1" applyAlignment="1">
      <alignment horizontal="left" wrapText="1"/>
    </xf>
    <xf numFmtId="0" fontId="0" fillId="0" borderId="58" xfId="0" applyBorder="1" applyAlignment="1">
      <alignment horizontal="left" wrapText="1"/>
    </xf>
    <xf numFmtId="0" fontId="0" fillId="0" borderId="56" xfId="0" applyBorder="1" applyAlignment="1">
      <alignment horizontal="left" wrapText="1"/>
    </xf>
    <xf numFmtId="0" fontId="0" fillId="0" borderId="57" xfId="0" applyBorder="1" applyAlignment="1">
      <alignment horizontal="left" wrapText="1"/>
    </xf>
    <xf numFmtId="0" fontId="11" fillId="0" borderId="0" xfId="0" applyFont="1" applyAlignment="1">
      <alignment horizontal="left" wrapText="1"/>
    </xf>
    <xf numFmtId="0" fontId="4" fillId="2" borderId="1" xfId="0" applyFont="1" applyFill="1" applyBorder="1" applyAlignment="1">
      <alignment horizontal="right" vertical="center"/>
    </xf>
    <xf numFmtId="0" fontId="4" fillId="2" borderId="2" xfId="0" applyFont="1" applyFill="1" applyBorder="1" applyAlignment="1">
      <alignment horizontal="right" vertical="center"/>
    </xf>
    <xf numFmtId="0" fontId="4" fillId="2" borderId="3" xfId="0" applyFont="1" applyFill="1" applyBorder="1" applyAlignment="1">
      <alignment horizontal="right" vertical="center"/>
    </xf>
    <xf numFmtId="0" fontId="20" fillId="0" borderId="0" xfId="0" applyFont="1" applyAlignment="1">
      <alignment horizontal="center"/>
    </xf>
    <xf numFmtId="49" fontId="5" fillId="4" borderId="1" xfId="3" applyNumberFormat="1" applyFont="1" applyFill="1" applyBorder="1" applyAlignment="1" applyProtection="1">
      <alignment horizontal="left" vertical="center" wrapText="1"/>
      <protection locked="0"/>
    </xf>
    <xf numFmtId="49" fontId="5" fillId="4" borderId="2" xfId="3" applyNumberFormat="1" applyFont="1" applyFill="1" applyBorder="1" applyAlignment="1" applyProtection="1">
      <alignment horizontal="left" vertical="center" wrapText="1"/>
      <protection locked="0"/>
    </xf>
    <xf numFmtId="49" fontId="5" fillId="4" borderId="3" xfId="3" applyNumberFormat="1" applyFont="1" applyFill="1" applyBorder="1" applyAlignment="1" applyProtection="1">
      <alignment horizontal="left" vertical="center" wrapText="1"/>
      <protection locked="0"/>
    </xf>
    <xf numFmtId="164" fontId="4" fillId="2" borderId="1" xfId="3" applyNumberFormat="1" applyFont="1" applyFill="1" applyBorder="1" applyAlignment="1">
      <alignment horizontal="right" vertical="center" wrapText="1"/>
    </xf>
    <xf numFmtId="164" fontId="4" fillId="2" borderId="2" xfId="3" applyNumberFormat="1" applyFont="1" applyFill="1" applyBorder="1" applyAlignment="1">
      <alignment horizontal="right" vertical="center" wrapText="1"/>
    </xf>
    <xf numFmtId="164" fontId="4" fillId="2" borderId="3" xfId="3" applyNumberFormat="1" applyFont="1" applyFill="1" applyBorder="1" applyAlignment="1">
      <alignment horizontal="right" vertical="center" wrapText="1"/>
    </xf>
    <xf numFmtId="0" fontId="4" fillId="6" borderId="1" xfId="0" applyFont="1" applyFill="1" applyBorder="1" applyAlignment="1">
      <alignment horizontal="right" vertical="center"/>
    </xf>
    <xf numFmtId="0" fontId="4" fillId="6" borderId="2" xfId="0" applyFont="1" applyFill="1" applyBorder="1" applyAlignment="1">
      <alignment horizontal="right" vertical="center"/>
    </xf>
    <xf numFmtId="0" fontId="4" fillId="6" borderId="3" xfId="0" applyFont="1" applyFill="1" applyBorder="1" applyAlignment="1">
      <alignment horizontal="right" vertical="center"/>
    </xf>
    <xf numFmtId="0" fontId="3" fillId="0" borderId="0" xfId="0" applyFont="1" applyAlignment="1">
      <alignment horizontal="left" vertical="center" wrapText="1"/>
    </xf>
    <xf numFmtId="0" fontId="3" fillId="0" borderId="14" xfId="0" applyFont="1" applyBorder="1" applyAlignment="1">
      <alignment horizontal="left" vertical="center" wrapText="1"/>
    </xf>
    <xf numFmtId="0" fontId="3" fillId="2" borderId="1" xfId="0" applyFont="1" applyFill="1" applyBorder="1" applyAlignment="1">
      <alignment horizontal="right" vertical="center" wrapText="1"/>
    </xf>
    <xf numFmtId="0" fontId="3" fillId="2" borderId="2" xfId="0" applyFont="1" applyFill="1" applyBorder="1" applyAlignment="1">
      <alignment horizontal="right" vertical="center" wrapText="1"/>
    </xf>
    <xf numFmtId="0" fontId="3" fillId="2" borderId="3" xfId="0" applyFont="1" applyFill="1" applyBorder="1" applyAlignment="1">
      <alignment horizontal="right" vertical="center" wrapText="1"/>
    </xf>
    <xf numFmtId="0" fontId="4" fillId="2" borderId="6" xfId="3" applyFont="1" applyFill="1" applyBorder="1" applyAlignment="1">
      <alignment horizontal="right" vertical="center" wrapText="1"/>
    </xf>
    <xf numFmtId="10" fontId="4" fillId="2" borderId="1" xfId="2" applyNumberFormat="1" applyFont="1" applyFill="1" applyBorder="1" applyAlignment="1" applyProtection="1">
      <alignment horizontal="right" vertical="center" wrapText="1"/>
    </xf>
    <xf numFmtId="10" fontId="4" fillId="2" borderId="2" xfId="2" applyNumberFormat="1" applyFont="1" applyFill="1" applyBorder="1" applyAlignment="1" applyProtection="1">
      <alignment horizontal="right" vertical="center" wrapText="1"/>
    </xf>
    <xf numFmtId="10" fontId="4" fillId="2" borderId="3" xfId="2" applyNumberFormat="1" applyFont="1" applyFill="1" applyBorder="1" applyAlignment="1" applyProtection="1">
      <alignment horizontal="right" vertical="center" wrapText="1"/>
    </xf>
    <xf numFmtId="0" fontId="15" fillId="2" borderId="6" xfId="3" applyFont="1" applyFill="1" applyBorder="1" applyAlignment="1">
      <alignment horizontal="left" vertical="center" wrapText="1"/>
    </xf>
    <xf numFmtId="0" fontId="3" fillId="2" borderId="59" xfId="3" applyFont="1" applyFill="1" applyBorder="1" applyAlignment="1">
      <alignment horizontal="left" vertical="center" wrapText="1"/>
    </xf>
    <xf numFmtId="0" fontId="3" fillId="2" borderId="0" xfId="3" applyFont="1" applyFill="1" applyAlignment="1">
      <alignment horizontal="left" vertical="center" wrapText="1"/>
    </xf>
    <xf numFmtId="0" fontId="3" fillId="2" borderId="14" xfId="3" applyFont="1" applyFill="1" applyBorder="1" applyAlignment="1">
      <alignment horizontal="left" vertical="center" wrapText="1"/>
    </xf>
    <xf numFmtId="0" fontId="3" fillId="2" borderId="10" xfId="3" applyFont="1" applyFill="1" applyBorder="1" applyAlignment="1">
      <alignment horizontal="left" vertical="center" wrapText="1"/>
    </xf>
    <xf numFmtId="0" fontId="3" fillId="2" borderId="12" xfId="3" applyFont="1" applyFill="1" applyBorder="1" applyAlignment="1">
      <alignment horizontal="left" vertical="center" wrapText="1"/>
    </xf>
    <xf numFmtId="0" fontId="3" fillId="2" borderId="11" xfId="3" applyFont="1" applyFill="1" applyBorder="1" applyAlignment="1">
      <alignment horizontal="left" vertical="center" wrapText="1"/>
    </xf>
    <xf numFmtId="0" fontId="3" fillId="2" borderId="13" xfId="3" applyFont="1" applyFill="1" applyBorder="1" applyAlignment="1">
      <alignment horizontal="center" vertical="center" wrapText="1"/>
    </xf>
    <xf numFmtId="0" fontId="3" fillId="2" borderId="5" xfId="3" applyFont="1" applyFill="1" applyBorder="1" applyAlignment="1">
      <alignment horizontal="center" vertical="center" wrapText="1"/>
    </xf>
    <xf numFmtId="0" fontId="3" fillId="2" borderId="6" xfId="3" applyFont="1" applyFill="1" applyBorder="1" applyAlignment="1">
      <alignment horizontal="center" vertical="center" wrapText="1"/>
    </xf>
    <xf numFmtId="49" fontId="5" fillId="4" borderId="1" xfId="3" applyNumberFormat="1" applyFont="1" applyFill="1" applyBorder="1" applyAlignment="1" applyProtection="1">
      <alignment horizontal="center" vertical="center" wrapText="1"/>
      <protection locked="0"/>
    </xf>
    <xf numFmtId="49" fontId="5" fillId="4" borderId="2" xfId="3" applyNumberFormat="1" applyFont="1" applyFill="1" applyBorder="1" applyAlignment="1" applyProtection="1">
      <alignment horizontal="center" vertical="center" wrapText="1"/>
      <protection locked="0"/>
    </xf>
    <xf numFmtId="49" fontId="5" fillId="4" borderId="3" xfId="3" applyNumberFormat="1" applyFont="1" applyFill="1" applyBorder="1" applyAlignment="1" applyProtection="1">
      <alignment horizontal="center" vertical="center" wrapText="1"/>
      <protection locked="0"/>
    </xf>
    <xf numFmtId="164" fontId="3" fillId="2" borderId="1" xfId="3" applyNumberFormat="1" applyFont="1" applyFill="1" applyBorder="1" applyAlignment="1">
      <alignment horizontal="right" vertical="center" wrapText="1"/>
    </xf>
    <xf numFmtId="164" fontId="3" fillId="2" borderId="2" xfId="3" applyNumberFormat="1" applyFont="1" applyFill="1" applyBorder="1" applyAlignment="1">
      <alignment horizontal="right" vertical="center" wrapText="1"/>
    </xf>
    <xf numFmtId="164" fontId="3" fillId="2" borderId="3" xfId="3" applyNumberFormat="1" applyFont="1" applyFill="1" applyBorder="1" applyAlignment="1">
      <alignment horizontal="right" vertical="center" wrapText="1"/>
    </xf>
    <xf numFmtId="164" fontId="3" fillId="0" borderId="2" xfId="3" applyNumberFormat="1" applyFont="1" applyBorder="1" applyAlignment="1">
      <alignment horizontal="center" vertical="center" wrapText="1"/>
    </xf>
    <xf numFmtId="0" fontId="3" fillId="2" borderId="1" xfId="3" applyFont="1" applyFill="1" applyBorder="1" applyAlignment="1">
      <alignment horizontal="center" vertical="center" wrapText="1"/>
    </xf>
    <xf numFmtId="0" fontId="3" fillId="2" borderId="3" xfId="3" applyFont="1" applyFill="1" applyBorder="1" applyAlignment="1">
      <alignment horizontal="center" vertical="center" wrapText="1"/>
    </xf>
    <xf numFmtId="0" fontId="3" fillId="2" borderId="4" xfId="3" applyFont="1" applyFill="1" applyBorder="1" applyAlignment="1">
      <alignment horizontal="center" vertical="center" wrapText="1"/>
    </xf>
    <xf numFmtId="0" fontId="4" fillId="2" borderId="4" xfId="3" applyFont="1" applyFill="1" applyBorder="1" applyAlignment="1">
      <alignment horizontal="center" vertical="center" wrapText="1"/>
    </xf>
    <xf numFmtId="0" fontId="4" fillId="2" borderId="5" xfId="3" applyFont="1" applyFill="1" applyBorder="1" applyAlignment="1">
      <alignment horizontal="center" vertical="center" wrapText="1"/>
    </xf>
    <xf numFmtId="0" fontId="4" fillId="2" borderId="13" xfId="3" applyFont="1" applyFill="1" applyBorder="1" applyAlignment="1">
      <alignment horizontal="center" vertical="center" wrapText="1"/>
    </xf>
    <xf numFmtId="0" fontId="3" fillId="2" borderId="10" xfId="3" applyFont="1" applyFill="1" applyBorder="1" applyAlignment="1">
      <alignment horizontal="center" vertical="center" wrapText="1"/>
    </xf>
    <xf numFmtId="0" fontId="3" fillId="2" borderId="11" xfId="3" applyFont="1" applyFill="1" applyBorder="1" applyAlignment="1">
      <alignment horizontal="center" vertical="center" wrapText="1"/>
    </xf>
    <xf numFmtId="0" fontId="3" fillId="2" borderId="8" xfId="3" applyFont="1" applyFill="1" applyBorder="1" applyAlignment="1">
      <alignment horizontal="left" vertical="center" wrapText="1"/>
    </xf>
    <xf numFmtId="0" fontId="3" fillId="2" borderId="7" xfId="3" applyFont="1" applyFill="1" applyBorder="1" applyAlignment="1">
      <alignment horizontal="left" vertical="center" wrapText="1"/>
    </xf>
    <xf numFmtId="0" fontId="3" fillId="2" borderId="9" xfId="3" applyFont="1" applyFill="1" applyBorder="1" applyAlignment="1">
      <alignment horizontal="left" vertical="center" wrapText="1"/>
    </xf>
    <xf numFmtId="1" fontId="5" fillId="4" borderId="2" xfId="3" applyNumberFormat="1" applyFont="1" applyFill="1" applyBorder="1" applyAlignment="1" applyProtection="1">
      <alignment horizontal="center" vertical="center" wrapText="1"/>
      <protection locked="0"/>
    </xf>
    <xf numFmtId="1" fontId="5" fillId="4" borderId="3" xfId="3" applyNumberFormat="1" applyFont="1" applyFill="1" applyBorder="1" applyAlignment="1" applyProtection="1">
      <alignment horizontal="center" vertical="center" wrapText="1"/>
      <protection locked="0"/>
    </xf>
    <xf numFmtId="164" fontId="5" fillId="4" borderId="1" xfId="3" applyNumberFormat="1" applyFont="1" applyFill="1" applyBorder="1" applyAlignment="1" applyProtection="1">
      <alignment horizontal="center" vertical="center" wrapText="1"/>
      <protection locked="0"/>
    </xf>
    <xf numFmtId="164" fontId="5" fillId="4" borderId="3" xfId="3" applyNumberFormat="1" applyFont="1" applyFill="1" applyBorder="1" applyAlignment="1" applyProtection="1">
      <alignment horizontal="center" vertical="center" wrapText="1"/>
      <protection locked="0"/>
    </xf>
    <xf numFmtId="164" fontId="3" fillId="2" borderId="1" xfId="3" applyNumberFormat="1" applyFont="1" applyFill="1" applyBorder="1" applyAlignment="1">
      <alignment horizontal="center" vertical="center" wrapText="1"/>
    </xf>
    <xf numFmtId="164" fontId="3" fillId="2" borderId="3" xfId="3" applyNumberFormat="1" applyFont="1" applyFill="1" applyBorder="1" applyAlignment="1">
      <alignment horizontal="center" vertical="center" wrapText="1"/>
    </xf>
    <xf numFmtId="0" fontId="5" fillId="3" borderId="1" xfId="0" applyFont="1" applyFill="1" applyBorder="1" applyAlignment="1" applyProtection="1">
      <alignment horizontal="center" vertical="center" wrapText="1"/>
      <protection locked="0"/>
    </xf>
    <xf numFmtId="0" fontId="5" fillId="3" borderId="3" xfId="0" applyFont="1" applyFill="1" applyBorder="1" applyAlignment="1" applyProtection="1">
      <alignment horizontal="center" vertical="center" wrapText="1"/>
      <protection locked="0"/>
    </xf>
    <xf numFmtId="0" fontId="3" fillId="2" borderId="7" xfId="3" applyFont="1" applyFill="1" applyBorder="1" applyAlignment="1">
      <alignment horizontal="center" vertical="center" wrapText="1"/>
    </xf>
    <xf numFmtId="0" fontId="3" fillId="2" borderId="9" xfId="3" applyFont="1" applyFill="1" applyBorder="1" applyAlignment="1">
      <alignment horizontal="center" vertical="center" wrapText="1"/>
    </xf>
    <xf numFmtId="0" fontId="3" fillId="2" borderId="12" xfId="3" applyFont="1" applyFill="1" applyBorder="1" applyAlignment="1">
      <alignment horizontal="center" vertical="center" wrapText="1"/>
    </xf>
    <xf numFmtId="0" fontId="4" fillId="2" borderId="8" xfId="3" applyFont="1" applyFill="1" applyBorder="1" applyAlignment="1">
      <alignment horizontal="center" vertical="center" wrapText="1"/>
    </xf>
    <xf numFmtId="0" fontId="4" fillId="2" borderId="9" xfId="3" applyFont="1" applyFill="1" applyBorder="1" applyAlignment="1">
      <alignment horizontal="center" vertical="center" wrapText="1"/>
    </xf>
    <xf numFmtId="0" fontId="4" fillId="2" borderId="10" xfId="3" applyFont="1" applyFill="1" applyBorder="1" applyAlignment="1">
      <alignment horizontal="center" vertical="center" wrapText="1"/>
    </xf>
    <xf numFmtId="0" fontId="4" fillId="2" borderId="11" xfId="3" applyFont="1" applyFill="1" applyBorder="1" applyAlignment="1">
      <alignment horizontal="center" vertical="center" wrapText="1"/>
    </xf>
    <xf numFmtId="1" fontId="5" fillId="3" borderId="1" xfId="3" applyNumberFormat="1" applyFont="1" applyFill="1" applyBorder="1" applyAlignment="1" applyProtection="1">
      <alignment horizontal="center" vertical="center" wrapText="1"/>
      <protection locked="0"/>
    </xf>
    <xf numFmtId="1" fontId="5" fillId="3" borderId="3" xfId="3" applyNumberFormat="1" applyFont="1" applyFill="1" applyBorder="1" applyAlignment="1" applyProtection="1">
      <alignment horizontal="center" vertical="center" wrapText="1"/>
      <protection locked="0"/>
    </xf>
    <xf numFmtId="0" fontId="9" fillId="5" borderId="6" xfId="0" applyFont="1" applyFill="1" applyBorder="1" applyAlignment="1">
      <alignment horizontal="left" vertical="center" wrapText="1"/>
    </xf>
    <xf numFmtId="0" fontId="5" fillId="4" borderId="6" xfId="0" applyFont="1" applyFill="1" applyBorder="1" applyAlignment="1" applyProtection="1">
      <alignment horizontal="left" wrapText="1"/>
      <protection locked="0"/>
    </xf>
    <xf numFmtId="0" fontId="5" fillId="4" borderId="1" xfId="0" applyFont="1" applyFill="1" applyBorder="1" applyAlignment="1" applyProtection="1">
      <alignment horizontal="left" wrapText="1"/>
      <protection locked="0"/>
    </xf>
    <xf numFmtId="0" fontId="5" fillId="4" borderId="2" xfId="0" applyFont="1" applyFill="1" applyBorder="1" applyAlignment="1" applyProtection="1">
      <alignment horizontal="left" wrapText="1"/>
      <protection locked="0"/>
    </xf>
    <xf numFmtId="0" fontId="5" fillId="4" borderId="3" xfId="0" applyFont="1" applyFill="1" applyBorder="1" applyAlignment="1" applyProtection="1">
      <alignment horizontal="left" wrapText="1"/>
      <protection locked="0"/>
    </xf>
    <xf numFmtId="0" fontId="5" fillId="20" borderId="8" xfId="0" applyFont="1" applyFill="1" applyBorder="1" applyAlignment="1" applyProtection="1">
      <alignment horizontal="center" vertical="center" wrapText="1"/>
      <protection locked="0"/>
    </xf>
    <xf numFmtId="0" fontId="5" fillId="20" borderId="7" xfId="0" applyFont="1" applyFill="1" applyBorder="1" applyAlignment="1" applyProtection="1">
      <alignment horizontal="center" vertical="center" wrapText="1"/>
      <protection locked="0"/>
    </xf>
    <xf numFmtId="0" fontId="24" fillId="2" borderId="8" xfId="0" applyFont="1" applyFill="1" applyBorder="1" applyAlignment="1">
      <alignment horizontal="left" wrapText="1"/>
    </xf>
    <xf numFmtId="0" fontId="24" fillId="2" borderId="7" xfId="0" applyFont="1" applyFill="1" applyBorder="1" applyAlignment="1">
      <alignment horizontal="left" wrapText="1"/>
    </xf>
    <xf numFmtId="0" fontId="24" fillId="2" borderId="9" xfId="0" applyFont="1" applyFill="1" applyBorder="1" applyAlignment="1">
      <alignment horizontal="left" wrapText="1"/>
    </xf>
    <xf numFmtId="9" fontId="5" fillId="20" borderId="7" xfId="2" applyFont="1" applyFill="1" applyBorder="1" applyAlignment="1" applyProtection="1">
      <alignment horizontal="center" vertical="center" wrapText="1"/>
    </xf>
    <xf numFmtId="9" fontId="5" fillId="20" borderId="9" xfId="2" applyFont="1" applyFill="1" applyBorder="1" applyAlignment="1" applyProtection="1">
      <alignment horizontal="center" vertical="center" wrapText="1"/>
    </xf>
    <xf numFmtId="0" fontId="4" fillId="2" borderId="6" xfId="3" applyFont="1" applyFill="1" applyBorder="1" applyAlignment="1">
      <alignment horizontal="left" vertical="center" wrapText="1"/>
    </xf>
    <xf numFmtId="0" fontId="14" fillId="2" borderId="5" xfId="3" applyFont="1" applyFill="1" applyBorder="1" applyAlignment="1">
      <alignment horizontal="left" vertical="center" wrapText="1"/>
    </xf>
    <xf numFmtId="0" fontId="9" fillId="16" borderId="4" xfId="0" applyFont="1" applyFill="1" applyBorder="1" applyAlignment="1">
      <alignment horizontal="center" vertical="center" wrapText="1"/>
    </xf>
    <xf numFmtId="0" fontId="9" fillId="16" borderId="5" xfId="0" applyFont="1" applyFill="1" applyBorder="1" applyAlignment="1">
      <alignment horizontal="center" vertical="center" wrapText="1"/>
    </xf>
    <xf numFmtId="0" fontId="9" fillId="16" borderId="6" xfId="0" applyFont="1" applyFill="1" applyBorder="1" applyAlignment="1">
      <alignment horizontal="center" vertical="center" wrapText="1"/>
    </xf>
    <xf numFmtId="0" fontId="14" fillId="2" borderId="6" xfId="3" applyFont="1" applyFill="1" applyBorder="1" applyAlignment="1">
      <alignment horizontal="left" vertical="center" wrapText="1"/>
    </xf>
    <xf numFmtId="164" fontId="3" fillId="0" borderId="0" xfId="3" applyNumberFormat="1" applyFont="1" applyAlignment="1">
      <alignment horizontal="left" vertical="center" wrapText="1"/>
    </xf>
    <xf numFmtId="0" fontId="4" fillId="2" borderId="1" xfId="3" applyFont="1" applyFill="1" applyBorder="1" applyAlignment="1">
      <alignment horizontal="center" vertical="center" wrapText="1"/>
    </xf>
    <xf numFmtId="0" fontId="4" fillId="2" borderId="3" xfId="3" applyFont="1" applyFill="1" applyBorder="1" applyAlignment="1">
      <alignment horizontal="center" vertical="center" wrapText="1"/>
    </xf>
    <xf numFmtId="0" fontId="24" fillId="16" borderId="5" xfId="0" applyFont="1" applyFill="1" applyBorder="1" applyAlignment="1">
      <alignment horizontal="center" vertical="center" wrapText="1"/>
    </xf>
    <xf numFmtId="0" fontId="24" fillId="16" borderId="6" xfId="0" applyFont="1" applyFill="1" applyBorder="1" applyAlignment="1">
      <alignment horizontal="center" vertical="center" wrapText="1"/>
    </xf>
    <xf numFmtId="164" fontId="3" fillId="0" borderId="7" xfId="3" applyNumberFormat="1" applyFont="1" applyBorder="1" applyAlignment="1">
      <alignment horizontal="left" vertical="center" wrapText="1"/>
    </xf>
    <xf numFmtId="0" fontId="5" fillId="20" borderId="1" xfId="0" applyFont="1" applyFill="1" applyBorder="1" applyAlignment="1" applyProtection="1">
      <alignment horizontal="left" wrapText="1"/>
      <protection locked="0"/>
    </xf>
    <xf numFmtId="0" fontId="5" fillId="20" borderId="2" xfId="0" applyFont="1" applyFill="1" applyBorder="1" applyAlignment="1" applyProtection="1">
      <alignment horizontal="left" wrapText="1"/>
      <protection locked="0"/>
    </xf>
    <xf numFmtId="0" fontId="5" fillId="20" borderId="3" xfId="0" applyFont="1" applyFill="1" applyBorder="1" applyAlignment="1" applyProtection="1">
      <alignment horizontal="left" wrapText="1"/>
      <protection locked="0"/>
    </xf>
    <xf numFmtId="0" fontId="3" fillId="0" borderId="0" xfId="3" applyFont="1" applyAlignment="1">
      <alignment horizontal="center" vertical="center" wrapText="1"/>
    </xf>
    <xf numFmtId="1" fontId="3" fillId="2" borderId="1" xfId="3" applyNumberFormat="1" applyFont="1" applyFill="1" applyBorder="1" applyAlignment="1">
      <alignment horizontal="right" vertical="center" wrapText="1"/>
    </xf>
    <xf numFmtId="1" fontId="3" fillId="2" borderId="2" xfId="3" applyNumberFormat="1" applyFont="1" applyFill="1" applyBorder="1" applyAlignment="1">
      <alignment horizontal="right" vertical="center" wrapText="1"/>
    </xf>
    <xf numFmtId="1" fontId="3" fillId="2" borderId="3" xfId="3" applyNumberFormat="1" applyFont="1" applyFill="1" applyBorder="1" applyAlignment="1">
      <alignment horizontal="right" vertical="center" wrapText="1"/>
    </xf>
    <xf numFmtId="0" fontId="3" fillId="2" borderId="59" xfId="3" applyFont="1" applyFill="1" applyBorder="1" applyAlignment="1">
      <alignment horizontal="center" vertical="center" wrapText="1"/>
    </xf>
    <xf numFmtId="0" fontId="3" fillId="2" borderId="0" xfId="3" applyFont="1" applyFill="1" applyAlignment="1">
      <alignment horizontal="center" vertical="center" wrapText="1"/>
    </xf>
    <xf numFmtId="2" fontId="7" fillId="10" borderId="19" xfId="0" applyNumberFormat="1" applyFont="1" applyFill="1" applyBorder="1" applyAlignment="1" applyProtection="1">
      <alignment horizontal="left" vertical="center"/>
      <protection locked="0"/>
    </xf>
    <xf numFmtId="2" fontId="7" fillId="10" borderId="21" xfId="0" applyNumberFormat="1" applyFont="1" applyFill="1" applyBorder="1" applyAlignment="1" applyProtection="1">
      <alignment horizontal="left" vertical="center"/>
      <protection locked="0"/>
    </xf>
    <xf numFmtId="164" fontId="27" fillId="11" borderId="34" xfId="0" applyNumberFormat="1" applyFont="1" applyFill="1" applyBorder="1" applyAlignment="1">
      <alignment horizontal="center" vertical="center"/>
    </xf>
    <xf numFmtId="2" fontId="7" fillId="10" borderId="23" xfId="0" applyNumberFormat="1" applyFont="1" applyFill="1" applyBorder="1" applyAlignment="1" applyProtection="1">
      <alignment horizontal="center" vertical="center"/>
      <protection locked="0"/>
    </xf>
    <xf numFmtId="2" fontId="7" fillId="10" borderId="24" xfId="0" applyNumberFormat="1" applyFont="1" applyFill="1" applyBorder="1" applyAlignment="1" applyProtection="1">
      <alignment horizontal="center" vertical="center"/>
      <protection locked="0"/>
    </xf>
    <xf numFmtId="2" fontId="7" fillId="10" borderId="23" xfId="0" applyNumberFormat="1" applyFont="1" applyFill="1" applyBorder="1" applyAlignment="1" applyProtection="1">
      <alignment horizontal="left" vertical="center"/>
      <protection locked="0"/>
    </xf>
    <xf numFmtId="2" fontId="7" fillId="10" borderId="24" xfId="0" applyNumberFormat="1" applyFont="1" applyFill="1" applyBorder="1" applyAlignment="1" applyProtection="1">
      <alignment horizontal="left" vertical="center"/>
      <protection locked="0"/>
    </xf>
    <xf numFmtId="164" fontId="7" fillId="10" borderId="23" xfId="1" applyNumberFormat="1" applyFont="1" applyFill="1" applyBorder="1" applyAlignment="1" applyProtection="1">
      <alignment horizontal="center" vertical="center"/>
      <protection locked="0"/>
    </xf>
    <xf numFmtId="164" fontId="7" fillId="10" borderId="24" xfId="1" applyNumberFormat="1" applyFont="1" applyFill="1" applyBorder="1" applyAlignment="1" applyProtection="1">
      <alignment horizontal="center" vertical="center"/>
      <protection locked="0"/>
    </xf>
    <xf numFmtId="0" fontId="7" fillId="10" borderId="36" xfId="0" applyFont="1" applyFill="1" applyBorder="1" applyAlignment="1" applyProtection="1">
      <alignment horizontal="center" vertical="center"/>
      <protection locked="0"/>
    </xf>
    <xf numFmtId="0" fontId="7" fillId="10" borderId="37" xfId="0" applyFont="1" applyFill="1" applyBorder="1" applyAlignment="1" applyProtection="1">
      <alignment horizontal="center" vertical="center"/>
      <protection locked="0"/>
    </xf>
    <xf numFmtId="0" fontId="11" fillId="11" borderId="15" xfId="0" applyFont="1" applyFill="1" applyBorder="1" applyAlignment="1" applyProtection="1">
      <alignment horizontal="left" vertical="center"/>
      <protection hidden="1"/>
    </xf>
    <xf numFmtId="0" fontId="11" fillId="11" borderId="16" xfId="0" applyFont="1" applyFill="1" applyBorder="1" applyAlignment="1" applyProtection="1">
      <alignment horizontal="left" vertical="center"/>
      <protection hidden="1"/>
    </xf>
    <xf numFmtId="0" fontId="11" fillId="11" borderId="17" xfId="0" applyFont="1" applyFill="1" applyBorder="1" applyAlignment="1" applyProtection="1">
      <alignment horizontal="left" vertical="center"/>
      <protection hidden="1"/>
    </xf>
    <xf numFmtId="0" fontId="22" fillId="8" borderId="15" xfId="0" applyFont="1" applyFill="1" applyBorder="1" applyAlignment="1" applyProtection="1">
      <alignment horizontal="right" vertical="center"/>
      <protection hidden="1"/>
    </xf>
    <xf numFmtId="0" fontId="22" fillId="8" borderId="16" xfId="0" applyFont="1" applyFill="1" applyBorder="1" applyAlignment="1" applyProtection="1">
      <alignment horizontal="right" vertical="center"/>
      <protection hidden="1"/>
    </xf>
    <xf numFmtId="0" fontId="22" fillId="8" borderId="17" xfId="0" applyFont="1" applyFill="1" applyBorder="1" applyAlignment="1" applyProtection="1">
      <alignment horizontal="right" vertical="center"/>
      <protection hidden="1"/>
    </xf>
    <xf numFmtId="0" fontId="27" fillId="10" borderId="15" xfId="0" applyFont="1" applyFill="1" applyBorder="1" applyAlignment="1" applyProtection="1">
      <alignment horizontal="left" vertical="center"/>
      <protection locked="0"/>
    </xf>
    <xf numFmtId="0" fontId="27" fillId="10" borderId="16" xfId="0" applyFont="1" applyFill="1" applyBorder="1" applyAlignment="1" applyProtection="1">
      <alignment horizontal="left" vertical="center"/>
      <protection locked="0"/>
    </xf>
    <xf numFmtId="0" fontId="27" fillId="10" borderId="17" xfId="0" applyFont="1" applyFill="1" applyBorder="1" applyAlignment="1" applyProtection="1">
      <alignment horizontal="left" vertical="center"/>
      <protection locked="0"/>
    </xf>
    <xf numFmtId="0" fontId="22" fillId="10" borderId="15" xfId="0" applyFont="1" applyFill="1" applyBorder="1" applyAlignment="1" applyProtection="1">
      <alignment horizontal="center" vertical="center"/>
      <protection locked="0"/>
    </xf>
    <xf numFmtId="0" fontId="22" fillId="10" borderId="17" xfId="0" applyFont="1" applyFill="1" applyBorder="1" applyAlignment="1" applyProtection="1">
      <alignment horizontal="center" vertical="center"/>
      <protection locked="0"/>
    </xf>
    <xf numFmtId="0" fontId="5" fillId="0" borderId="0" xfId="0" applyFont="1" applyAlignment="1">
      <alignment horizontal="justify" vertical="top"/>
    </xf>
    <xf numFmtId="0" fontId="7" fillId="0" borderId="42" xfId="0" applyFont="1" applyBorder="1" applyAlignment="1" applyProtection="1">
      <alignment horizontal="left" vertical="center"/>
      <protection locked="0"/>
    </xf>
    <xf numFmtId="0" fontId="7" fillId="0" borderId="41" xfId="0" applyFont="1" applyBorder="1" applyAlignment="1" applyProtection="1">
      <alignment horizontal="left" vertical="center"/>
      <protection locked="0"/>
    </xf>
    <xf numFmtId="0" fontId="7" fillId="0" borderId="44" xfId="0" applyFont="1" applyBorder="1" applyAlignment="1" applyProtection="1">
      <alignment horizontal="left" vertical="center"/>
      <protection locked="0"/>
    </xf>
    <xf numFmtId="0" fontId="7" fillId="0" borderId="45" xfId="0" applyFont="1" applyBorder="1" applyAlignment="1" applyProtection="1">
      <alignment horizontal="left" vertical="center"/>
      <protection locked="0"/>
    </xf>
    <xf numFmtId="0" fontId="7" fillId="0" borderId="46" xfId="0" applyFont="1" applyBorder="1" applyAlignment="1" applyProtection="1">
      <alignment horizontal="left" vertical="center"/>
      <protection locked="0"/>
    </xf>
    <xf numFmtId="0" fontId="7" fillId="0" borderId="47" xfId="0" applyFont="1" applyBorder="1" applyAlignment="1" applyProtection="1">
      <alignment horizontal="left" vertical="center"/>
      <protection locked="0"/>
    </xf>
    <xf numFmtId="164" fontId="27" fillId="11" borderId="18" xfId="0" applyNumberFormat="1" applyFont="1" applyFill="1" applyBorder="1" applyAlignment="1">
      <alignment horizontal="center" vertical="center"/>
    </xf>
    <xf numFmtId="164" fontId="27" fillId="11" borderId="22" xfId="0" applyNumberFormat="1" applyFont="1" applyFill="1" applyBorder="1" applyAlignment="1">
      <alignment horizontal="center" vertical="center"/>
    </xf>
    <xf numFmtId="2" fontId="7" fillId="0" borderId="3" xfId="0" applyNumberFormat="1" applyFont="1" applyBorder="1" applyAlignment="1" applyProtection="1">
      <alignment horizontal="left" vertical="center"/>
      <protection locked="0"/>
    </xf>
    <xf numFmtId="2" fontId="7" fillId="0" borderId="41" xfId="0" applyNumberFormat="1" applyFont="1" applyBorder="1" applyAlignment="1" applyProtection="1">
      <alignment horizontal="left" vertical="center"/>
      <protection locked="0"/>
    </xf>
    <xf numFmtId="164" fontId="7" fillId="0" borderId="3" xfId="0" applyNumberFormat="1" applyFont="1" applyBorder="1" applyAlignment="1" applyProtection="1">
      <alignment horizontal="left" vertical="center"/>
      <protection locked="0"/>
    </xf>
    <xf numFmtId="164" fontId="7" fillId="0" borderId="41" xfId="0" applyNumberFormat="1" applyFont="1" applyBorder="1" applyAlignment="1" applyProtection="1">
      <alignment horizontal="left" vertical="center"/>
      <protection locked="0"/>
    </xf>
    <xf numFmtId="0" fontId="7" fillId="0" borderId="23" xfId="0" applyFont="1" applyBorder="1" applyAlignment="1" applyProtection="1">
      <alignment horizontal="left" vertical="center"/>
      <protection locked="0"/>
    </xf>
    <xf numFmtId="0" fontId="7" fillId="0" borderId="24" xfId="0" applyFont="1" applyBorder="1" applyAlignment="1" applyProtection="1">
      <alignment horizontal="left" vertical="center"/>
      <protection locked="0"/>
    </xf>
    <xf numFmtId="0" fontId="7" fillId="0" borderId="3" xfId="0" applyFont="1" applyBorder="1" applyAlignment="1" applyProtection="1">
      <alignment horizontal="left" vertical="center"/>
      <protection locked="0"/>
    </xf>
    <xf numFmtId="164" fontId="27" fillId="11" borderId="48" xfId="1" applyNumberFormat="1" applyFont="1" applyFill="1" applyBorder="1" applyAlignment="1">
      <alignment horizontal="center" vertical="center"/>
    </xf>
    <xf numFmtId="164" fontId="27" fillId="11" borderId="34" xfId="1" applyNumberFormat="1" applyFont="1" applyFill="1" applyBorder="1" applyAlignment="1">
      <alignment horizontal="center" vertical="center"/>
    </xf>
    <xf numFmtId="164" fontId="27" fillId="11" borderId="43" xfId="1" applyNumberFormat="1" applyFont="1" applyFill="1" applyBorder="1" applyAlignment="1">
      <alignment horizontal="center" vertical="center"/>
    </xf>
    <xf numFmtId="0" fontId="29" fillId="9" borderId="0" xfId="0" applyFont="1" applyFill="1" applyAlignment="1" applyProtection="1">
      <alignment horizontal="left" vertical="center" wrapText="1"/>
      <protection hidden="1"/>
    </xf>
    <xf numFmtId="0" fontId="7" fillId="0" borderId="11" xfId="0" applyFont="1" applyBorder="1" applyAlignment="1" applyProtection="1">
      <alignment horizontal="left" vertical="center"/>
      <protection locked="0"/>
    </xf>
    <xf numFmtId="0" fontId="7" fillId="0" borderId="40" xfId="0" applyFont="1" applyBorder="1" applyAlignment="1" applyProtection="1">
      <alignment horizontal="left" vertical="center"/>
      <protection locked="0"/>
    </xf>
    <xf numFmtId="164" fontId="7" fillId="0" borderId="23" xfId="0" applyNumberFormat="1" applyFont="1" applyBorder="1" applyAlignment="1" applyProtection="1">
      <alignment horizontal="left" vertical="center"/>
      <protection locked="0"/>
    </xf>
    <xf numFmtId="164" fontId="7" fillId="0" borderId="24" xfId="0" applyNumberFormat="1" applyFont="1" applyBorder="1" applyAlignment="1" applyProtection="1">
      <alignment horizontal="left" vertical="center"/>
      <protection locked="0"/>
    </xf>
    <xf numFmtId="0" fontId="22" fillId="9" borderId="29" xfId="0" applyFont="1" applyFill="1" applyBorder="1" applyAlignment="1" applyProtection="1">
      <alignment horizontal="center"/>
      <protection hidden="1"/>
    </xf>
    <xf numFmtId="0" fontId="22" fillId="9" borderId="16" xfId="0" applyFont="1" applyFill="1" applyBorder="1" applyAlignment="1" applyProtection="1">
      <alignment horizontal="center"/>
      <protection hidden="1"/>
    </xf>
    <xf numFmtId="0" fontId="11" fillId="8" borderId="30" xfId="0" applyFont="1" applyFill="1" applyBorder="1" applyAlignment="1" applyProtection="1">
      <alignment horizontal="center" vertical="center"/>
      <protection hidden="1"/>
    </xf>
    <xf numFmtId="0" fontId="27" fillId="8" borderId="31" xfId="0" applyFont="1" applyFill="1" applyBorder="1" applyAlignment="1" applyProtection="1">
      <alignment horizontal="center" vertical="center"/>
      <protection hidden="1"/>
    </xf>
    <xf numFmtId="0" fontId="27" fillId="8" borderId="32" xfId="0" applyFont="1" applyFill="1" applyBorder="1" applyAlignment="1" applyProtection="1">
      <alignment horizontal="center" vertical="center"/>
      <protection hidden="1"/>
    </xf>
    <xf numFmtId="0" fontId="7" fillId="10" borderId="26" xfId="0" applyFont="1" applyFill="1" applyBorder="1" applyAlignment="1" applyProtection="1">
      <alignment horizontal="left" vertical="center" wrapText="1"/>
      <protection locked="0"/>
    </xf>
    <xf numFmtId="0" fontId="7" fillId="10" borderId="27" xfId="0" applyFont="1" applyFill="1" applyBorder="1" applyAlignment="1" applyProtection="1">
      <alignment horizontal="left" vertical="center" wrapText="1"/>
      <protection locked="0"/>
    </xf>
    <xf numFmtId="0" fontId="7" fillId="10" borderId="28" xfId="0" applyFont="1" applyFill="1" applyBorder="1" applyAlignment="1" applyProtection="1">
      <alignment horizontal="left" vertical="center" wrapText="1"/>
      <protection locked="0"/>
    </xf>
    <xf numFmtId="0" fontId="26" fillId="0" borderId="0" xfId="0" applyFont="1" applyAlignment="1" applyProtection="1">
      <alignment horizontal="center" vertical="center" wrapText="1"/>
      <protection hidden="1"/>
    </xf>
    <xf numFmtId="0" fontId="0" fillId="0" borderId="0" xfId="0" applyAlignment="1">
      <alignment horizontal="center" vertical="center"/>
    </xf>
    <xf numFmtId="0" fontId="27" fillId="8" borderId="15" xfId="0" applyFont="1" applyFill="1" applyBorder="1" applyAlignment="1" applyProtection="1">
      <alignment horizontal="left" vertical="center" wrapText="1"/>
      <protection hidden="1"/>
    </xf>
    <xf numFmtId="0" fontId="27" fillId="8" borderId="16" xfId="0" applyFont="1" applyFill="1" applyBorder="1" applyAlignment="1" applyProtection="1">
      <alignment horizontal="left" vertical="center" wrapText="1"/>
      <protection hidden="1"/>
    </xf>
    <xf numFmtId="0" fontId="27" fillId="8" borderId="17" xfId="0" applyFont="1" applyFill="1" applyBorder="1" applyAlignment="1" applyProtection="1">
      <alignment horizontal="left" vertical="center" wrapText="1"/>
      <protection hidden="1"/>
    </xf>
    <xf numFmtId="0" fontId="7" fillId="10" borderId="19" xfId="0" applyFont="1" applyFill="1" applyBorder="1" applyAlignment="1">
      <alignment horizontal="center" vertical="center" wrapText="1"/>
    </xf>
    <xf numFmtId="0" fontId="7" fillId="10" borderId="20" xfId="0" applyFont="1" applyFill="1" applyBorder="1" applyAlignment="1">
      <alignment horizontal="center" vertical="center" wrapText="1"/>
    </xf>
    <xf numFmtId="0" fontId="7" fillId="10" borderId="21" xfId="0" applyFont="1" applyFill="1" applyBorder="1" applyAlignment="1">
      <alignment horizontal="center" vertical="center" wrapText="1"/>
    </xf>
    <xf numFmtId="0" fontId="7" fillId="10" borderId="23" xfId="0" applyFont="1" applyFill="1" applyBorder="1" applyAlignment="1" applyProtection="1">
      <alignment horizontal="left" vertical="center" wrapText="1"/>
      <protection locked="0"/>
    </xf>
    <xf numFmtId="0" fontId="7" fillId="10" borderId="2" xfId="0" applyFont="1" applyFill="1" applyBorder="1" applyAlignment="1" applyProtection="1">
      <alignment horizontal="left" vertical="center" wrapText="1"/>
      <protection locked="0"/>
    </xf>
    <xf numFmtId="0" fontId="7" fillId="10" borderId="24" xfId="0" applyFont="1" applyFill="1" applyBorder="1" applyAlignment="1" applyProtection="1">
      <alignment horizontal="left" vertical="center" wrapText="1"/>
      <protection locked="0"/>
    </xf>
    <xf numFmtId="0" fontId="7" fillId="10" borderId="23" xfId="0" applyFont="1" applyFill="1" applyBorder="1" applyAlignment="1" applyProtection="1">
      <alignment horizontal="left" vertical="center"/>
      <protection locked="0"/>
    </xf>
    <xf numFmtId="0" fontId="7" fillId="10" borderId="2" xfId="0" applyFont="1" applyFill="1" applyBorder="1" applyAlignment="1" applyProtection="1">
      <alignment horizontal="left" vertical="center"/>
      <protection locked="0"/>
    </xf>
    <xf numFmtId="0" fontId="7" fillId="10" borderId="24" xfId="0" applyFont="1" applyFill="1" applyBorder="1" applyAlignment="1" applyProtection="1">
      <alignment horizontal="left" vertical="center"/>
      <protection locked="0"/>
    </xf>
    <xf numFmtId="0" fontId="13" fillId="2" borderId="6" xfId="4" applyFill="1" applyBorder="1" applyAlignment="1" applyProtection="1">
      <alignment horizontal="left" vertical="center" wrapText="1"/>
      <protection locked="0"/>
    </xf>
  </cellXfs>
  <cellStyles count="7">
    <cellStyle name="Lien hypertexte" xfId="4" builtinId="8"/>
    <cellStyle name="Monétaire" xfId="1" builtinId="4"/>
    <cellStyle name="Normal" xfId="0" builtinId="0"/>
    <cellStyle name="Normal 2" xfId="5" xr:uid="{3462628E-D69F-4304-9229-78AAB6F98FE0}"/>
    <cellStyle name="Normal 5" xfId="3" xr:uid="{6C572D7F-A895-4470-B8CD-071E2E2371C4}"/>
    <cellStyle name="Normal_Instructions" xfId="6" xr:uid="{0EC88A48-639E-4603-9BF2-43D24AFD30B3}"/>
    <cellStyle name="Pourcentage" xfId="2" builtin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9527</xdr:rowOff>
    </xdr:from>
    <xdr:to>
      <xdr:col>1</xdr:col>
      <xdr:colOff>1722654</xdr:colOff>
      <xdr:row>4</xdr:row>
      <xdr:rowOff>20636</xdr:rowOff>
    </xdr:to>
    <xdr:pic>
      <xdr:nvPicPr>
        <xdr:cNvPr id="2" name="Image 1">
          <a:extLst>
            <a:ext uri="{FF2B5EF4-FFF2-40B4-BE49-F238E27FC236}">
              <a16:creationId xmlns:a16="http://schemas.microsoft.com/office/drawing/2014/main" id="{C84E5FAC-B91D-4243-A624-8394B2A7C13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9527"/>
          <a:ext cx="2087779" cy="738184"/>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tresor.gouv.qc.ca/fileadmin/PDF/faire_affaire_avec_etat/cadre_normatif/frais_deplacement.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00D2D-1B85-44D8-A49B-8FCBD915BE89}">
  <dimension ref="A1:O20"/>
  <sheetViews>
    <sheetView topLeftCell="A13" workbookViewId="0">
      <selection activeCell="C23" sqref="C23"/>
    </sheetView>
  </sheetViews>
  <sheetFormatPr baseColWidth="10" defaultColWidth="11.453125" defaultRowHeight="14.5" x14ac:dyDescent="0.35"/>
  <cols>
    <col min="4" max="4" width="42" customWidth="1"/>
    <col min="8" max="8" width="52.453125" customWidth="1"/>
    <col min="10" max="10" width="13.1796875" customWidth="1"/>
  </cols>
  <sheetData>
    <row r="1" spans="1:15" ht="17.5" customHeight="1" thickBot="1" x14ac:dyDescent="0.4">
      <c r="A1" s="147" t="s">
        <v>0</v>
      </c>
      <c r="B1" s="148"/>
      <c r="C1" s="148"/>
      <c r="D1" s="148"/>
      <c r="E1" s="148"/>
      <c r="F1" s="148"/>
      <c r="G1" s="148"/>
      <c r="H1" s="149"/>
      <c r="I1" s="16"/>
      <c r="J1" s="16"/>
      <c r="K1" s="16"/>
      <c r="L1" s="16"/>
      <c r="M1" s="16"/>
      <c r="N1" s="16"/>
      <c r="O1" s="16"/>
    </row>
    <row r="2" spans="1:15" ht="17.5" customHeight="1" thickBot="1" x14ac:dyDescent="0.45">
      <c r="A2" s="52"/>
      <c r="B2" s="52"/>
      <c r="C2" s="52"/>
      <c r="D2" s="157"/>
      <c r="E2" s="157"/>
      <c r="F2" s="52"/>
      <c r="G2" s="52"/>
      <c r="H2" s="52"/>
      <c r="I2" s="16"/>
      <c r="J2" s="16"/>
      <c r="K2" s="16"/>
      <c r="L2" s="16"/>
      <c r="M2" s="16"/>
      <c r="N2" s="16"/>
      <c r="O2" s="16"/>
    </row>
    <row r="3" spans="1:15" ht="30.75" customHeight="1" thickBot="1" x14ac:dyDescent="0.4">
      <c r="A3" s="150" t="s">
        <v>1</v>
      </c>
      <c r="B3" s="151"/>
      <c r="C3" s="151"/>
      <c r="D3" s="151"/>
      <c r="E3" s="151"/>
      <c r="F3" s="151"/>
      <c r="G3" s="151"/>
      <c r="H3" s="152"/>
      <c r="I3" s="16"/>
      <c r="J3" s="16"/>
      <c r="K3" s="16"/>
      <c r="L3" s="16"/>
      <c r="M3" s="16"/>
      <c r="N3" s="16"/>
      <c r="O3" s="16"/>
    </row>
    <row r="4" spans="1:15" ht="20.25" customHeight="1" thickTop="1" thickBot="1" x14ac:dyDescent="0.4">
      <c r="A4" s="136"/>
      <c r="B4" s="136"/>
      <c r="C4" s="136"/>
      <c r="D4" s="136"/>
      <c r="E4" s="136"/>
      <c r="F4" s="136"/>
      <c r="G4" s="136"/>
      <c r="H4" s="136"/>
      <c r="I4" s="16"/>
      <c r="J4" s="16"/>
      <c r="K4" s="16"/>
      <c r="L4" s="16"/>
      <c r="M4" s="16"/>
      <c r="N4" s="16"/>
      <c r="O4" s="16"/>
    </row>
    <row r="5" spans="1:15" s="54" customFormat="1" ht="17.5" customHeight="1" thickBot="1" x14ac:dyDescent="0.4">
      <c r="A5" s="154" t="s">
        <v>2</v>
      </c>
      <c r="B5" s="155"/>
      <c r="C5" s="155"/>
      <c r="D5" s="156"/>
      <c r="E5" s="154" t="s">
        <v>3</v>
      </c>
      <c r="F5" s="155"/>
      <c r="G5" s="155"/>
      <c r="H5" s="156"/>
      <c r="I5" s="53"/>
      <c r="J5" s="53"/>
      <c r="K5" s="53"/>
      <c r="L5" s="53"/>
      <c r="M5" s="53"/>
      <c r="N5" s="53"/>
      <c r="O5" s="53"/>
    </row>
    <row r="6" spans="1:15" s="54" customFormat="1" ht="17.5" customHeight="1" thickBot="1" x14ac:dyDescent="0.4">
      <c r="A6" s="158" t="s">
        <v>4</v>
      </c>
      <c r="B6" s="159"/>
      <c r="C6" s="159"/>
      <c r="D6" s="159"/>
      <c r="E6" s="159"/>
      <c r="F6" s="159"/>
      <c r="G6" s="159"/>
      <c r="H6" s="160"/>
      <c r="I6" s="53"/>
      <c r="J6" s="53"/>
      <c r="K6" s="53"/>
      <c r="L6" s="53"/>
      <c r="M6" s="53"/>
      <c r="N6" s="53"/>
      <c r="O6" s="53"/>
    </row>
    <row r="7" spans="1:15" s="54" customFormat="1" ht="17.5" customHeight="1" x14ac:dyDescent="0.35">
      <c r="A7" s="161" t="s">
        <v>5</v>
      </c>
      <c r="B7" s="162"/>
      <c r="C7" s="162"/>
      <c r="D7" s="163"/>
      <c r="E7" s="161" t="s">
        <v>6</v>
      </c>
      <c r="F7" s="162"/>
      <c r="G7" s="162"/>
      <c r="H7" s="163"/>
      <c r="I7" s="53"/>
      <c r="J7" s="53"/>
      <c r="K7" s="53"/>
      <c r="L7" s="53"/>
      <c r="M7" s="53"/>
      <c r="N7" s="53"/>
      <c r="O7" s="53"/>
    </row>
    <row r="8" spans="1:15" ht="14.5" customHeight="1" x14ac:dyDescent="0.35">
      <c r="A8" s="164"/>
      <c r="B8" s="165"/>
      <c r="C8" s="165"/>
      <c r="D8" s="166"/>
      <c r="E8" s="164"/>
      <c r="F8" s="165"/>
      <c r="G8" s="165"/>
      <c r="H8" s="166"/>
      <c r="I8" s="135"/>
      <c r="J8" s="135"/>
      <c r="K8" s="135"/>
      <c r="L8" s="135"/>
      <c r="M8" s="135"/>
      <c r="N8" s="135"/>
      <c r="O8" s="135"/>
    </row>
    <row r="9" spans="1:15" ht="14.25" customHeight="1" x14ac:dyDescent="0.35">
      <c r="A9" s="167" t="s">
        <v>7</v>
      </c>
      <c r="B9" s="168"/>
      <c r="C9" s="168"/>
      <c r="D9" s="169"/>
      <c r="E9" s="167" t="s">
        <v>8</v>
      </c>
      <c r="F9" s="168"/>
      <c r="G9" s="168"/>
      <c r="H9" s="169"/>
    </row>
    <row r="10" spans="1:15" ht="14.25" customHeight="1" x14ac:dyDescent="0.35">
      <c r="A10" s="167"/>
      <c r="B10" s="168"/>
      <c r="C10" s="168"/>
      <c r="D10" s="169"/>
      <c r="E10" s="167"/>
      <c r="F10" s="168"/>
      <c r="G10" s="168"/>
      <c r="H10" s="169"/>
    </row>
    <row r="11" spans="1:15" ht="15" customHeight="1" x14ac:dyDescent="0.35">
      <c r="A11" s="170" t="s">
        <v>9</v>
      </c>
      <c r="B11" s="171"/>
      <c r="C11" s="171"/>
      <c r="D11" s="172"/>
      <c r="E11" s="167" t="s">
        <v>10</v>
      </c>
      <c r="F11" s="168"/>
      <c r="G11" s="168"/>
      <c r="H11" s="169"/>
    </row>
    <row r="12" spans="1:15" ht="14.25" customHeight="1" x14ac:dyDescent="0.35">
      <c r="A12" s="168" t="s">
        <v>11</v>
      </c>
      <c r="B12" s="168"/>
      <c r="C12" s="168"/>
      <c r="D12" s="169"/>
      <c r="E12" s="167"/>
      <c r="F12" s="168"/>
      <c r="G12" s="168"/>
      <c r="H12" s="169"/>
    </row>
    <row r="13" spans="1:15" ht="14.25" customHeight="1" x14ac:dyDescent="0.35">
      <c r="A13" s="168"/>
      <c r="B13" s="168"/>
      <c r="C13" s="168"/>
      <c r="D13" s="169"/>
      <c r="E13" s="167"/>
      <c r="F13" s="168"/>
      <c r="G13" s="168"/>
      <c r="H13" s="169"/>
    </row>
    <row r="14" spans="1:15" ht="33.75" customHeight="1" thickBot="1" x14ac:dyDescent="0.4">
      <c r="A14" s="168"/>
      <c r="B14" s="168"/>
      <c r="C14" s="168"/>
      <c r="D14" s="169"/>
      <c r="E14" s="173"/>
      <c r="F14" s="174"/>
      <c r="G14" s="174"/>
      <c r="H14" s="175"/>
    </row>
    <row r="15" spans="1:15" ht="21" customHeight="1" x14ac:dyDescent="0.35">
      <c r="A15" s="168"/>
      <c r="B15" s="168"/>
      <c r="C15" s="168"/>
      <c r="D15" s="169"/>
      <c r="E15" s="178" t="s">
        <v>12</v>
      </c>
      <c r="F15" s="179"/>
      <c r="G15" s="179"/>
      <c r="H15" s="180"/>
      <c r="I15" s="16"/>
      <c r="J15" s="16"/>
      <c r="K15" s="16"/>
      <c r="L15" s="16"/>
      <c r="M15" s="16"/>
      <c r="N15" s="16"/>
      <c r="O15" s="16"/>
    </row>
    <row r="16" spans="1:15" ht="99.65" customHeight="1" thickBot="1" x14ac:dyDescent="0.4">
      <c r="A16" s="174"/>
      <c r="B16" s="174"/>
      <c r="C16" s="174"/>
      <c r="D16" s="175"/>
      <c r="E16" s="181" t="s">
        <v>13</v>
      </c>
      <c r="F16" s="182"/>
      <c r="G16" s="182"/>
      <c r="H16" s="183"/>
      <c r="I16" s="16"/>
      <c r="J16" s="16"/>
      <c r="K16" s="16"/>
      <c r="L16" s="16"/>
      <c r="M16" s="16"/>
      <c r="N16" s="16"/>
      <c r="O16" s="16"/>
    </row>
    <row r="17" spans="1:15" ht="48" customHeight="1" thickBot="1" x14ac:dyDescent="0.45">
      <c r="A17" s="176" t="s">
        <v>150</v>
      </c>
      <c r="B17" s="176"/>
      <c r="C17" s="176"/>
      <c r="D17" s="176"/>
      <c r="E17" s="176"/>
      <c r="F17" s="176"/>
      <c r="G17" s="176"/>
      <c r="H17" s="177"/>
      <c r="I17" s="153"/>
      <c r="J17" s="153"/>
      <c r="K17" s="153"/>
      <c r="L17" s="153"/>
      <c r="M17" s="153"/>
      <c r="N17" s="153"/>
      <c r="O17" s="153"/>
    </row>
    <row r="18" spans="1:15" ht="35.25" customHeight="1" thickBot="1" x14ac:dyDescent="0.4">
      <c r="A18" s="144" t="s">
        <v>14</v>
      </c>
      <c r="B18" s="145"/>
      <c r="C18" s="145"/>
      <c r="D18" s="145"/>
      <c r="E18" s="145"/>
      <c r="F18" s="145"/>
      <c r="G18" s="145"/>
      <c r="H18" s="146"/>
      <c r="I18" s="55"/>
      <c r="J18" s="55"/>
      <c r="K18" s="55"/>
      <c r="L18" s="55"/>
      <c r="M18" s="55"/>
      <c r="N18" s="55"/>
      <c r="O18" s="55"/>
    </row>
    <row r="19" spans="1:15" ht="15" thickTop="1" x14ac:dyDescent="0.35">
      <c r="A19" s="61"/>
      <c r="C19" s="61"/>
    </row>
    <row r="20" spans="1:15" x14ac:dyDescent="0.35">
      <c r="A20" t="s">
        <v>162</v>
      </c>
    </row>
  </sheetData>
  <sheetProtection algorithmName="SHA-512" hashValue="AKss+wasHOHPx14Ceoxhm8UszKxdHpIf7Z4KkkUKcAW+bFbum0nJTjQDvU7CiMLvh5JP40G5M/N/orrNM8Njng==" saltValue="yxo/e0gnIAztbcBbrGi0bQ==" spinCount="100000" sheet="1" objects="1" scenarios="1" selectLockedCells="1"/>
  <mergeCells count="18">
    <mergeCell ref="E15:H15"/>
    <mergeCell ref="E16:H16"/>
    <mergeCell ref="A18:H18"/>
    <mergeCell ref="A1:H1"/>
    <mergeCell ref="A3:H3"/>
    <mergeCell ref="I17:O17"/>
    <mergeCell ref="A5:D5"/>
    <mergeCell ref="D2:E2"/>
    <mergeCell ref="E5:H5"/>
    <mergeCell ref="A6:H6"/>
    <mergeCell ref="A7:D8"/>
    <mergeCell ref="E7:H8"/>
    <mergeCell ref="A9:D10"/>
    <mergeCell ref="E9:H10"/>
    <mergeCell ref="A11:D11"/>
    <mergeCell ref="E11:H14"/>
    <mergeCell ref="A12:D16"/>
    <mergeCell ref="A17:H1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56F2F-501E-4BED-82E1-028A21C2037C}">
  <dimension ref="A1:O26"/>
  <sheetViews>
    <sheetView workbookViewId="0">
      <selection activeCell="N15" sqref="N15"/>
    </sheetView>
  </sheetViews>
  <sheetFormatPr baseColWidth="10" defaultColWidth="11.453125" defaultRowHeight="14.5" x14ac:dyDescent="0.35"/>
  <cols>
    <col min="8" max="8" width="14.1796875" customWidth="1"/>
    <col min="10" max="10" width="13.1796875" customWidth="1"/>
  </cols>
  <sheetData>
    <row r="1" spans="1:15" ht="17.5" customHeight="1" x14ac:dyDescent="0.4">
      <c r="A1" s="184" t="s">
        <v>15</v>
      </c>
      <c r="B1" s="184"/>
      <c r="C1" s="184"/>
      <c r="D1" s="184"/>
      <c r="E1" s="184"/>
      <c r="F1" s="184"/>
      <c r="G1" s="184"/>
      <c r="H1" s="184"/>
      <c r="I1" s="16"/>
      <c r="J1" s="16"/>
      <c r="K1" s="16"/>
      <c r="L1" s="16"/>
      <c r="M1" s="16"/>
      <c r="N1" s="16"/>
      <c r="O1" s="16"/>
    </row>
    <row r="2" spans="1:15" ht="17.5" customHeight="1" x14ac:dyDescent="0.4">
      <c r="A2" s="52"/>
      <c r="B2" s="52"/>
      <c r="C2" s="52"/>
      <c r="D2" s="52"/>
      <c r="E2" s="52"/>
      <c r="F2" s="52"/>
      <c r="G2" s="52"/>
      <c r="H2" s="52"/>
      <c r="I2" s="16"/>
      <c r="J2" s="16"/>
      <c r="K2" s="16"/>
      <c r="L2" s="16"/>
      <c r="M2" s="16"/>
      <c r="N2" s="16"/>
      <c r="O2" s="16"/>
    </row>
    <row r="3" spans="1:15" ht="18.5" x14ac:dyDescent="0.45">
      <c r="A3" s="56" t="s">
        <v>16</v>
      </c>
    </row>
    <row r="4" spans="1:15" s="57" customFormat="1" ht="19.5" customHeight="1" x14ac:dyDescent="0.3">
      <c r="A4" s="57" t="s">
        <v>17</v>
      </c>
    </row>
    <row r="5" spans="1:15" s="138" customFormat="1" ht="20.5" customHeight="1" x14ac:dyDescent="0.35">
      <c r="A5" s="19" t="s">
        <v>157</v>
      </c>
      <c r="B5" s="19"/>
      <c r="C5" s="19"/>
      <c r="D5" s="19"/>
      <c r="E5" s="137"/>
      <c r="F5" s="137"/>
      <c r="G5" s="137"/>
    </row>
    <row r="6" spans="1:15" ht="20.5" customHeight="1" x14ac:dyDescent="0.35">
      <c r="A6" s="57" t="s">
        <v>154</v>
      </c>
      <c r="B6" s="57"/>
      <c r="C6" s="57"/>
      <c r="D6" s="57"/>
      <c r="E6" s="58"/>
      <c r="F6" s="58"/>
      <c r="G6" s="58"/>
    </row>
    <row r="7" spans="1:15" x14ac:dyDescent="0.35">
      <c r="A7" s="188" t="s">
        <v>153</v>
      </c>
      <c r="B7" s="188"/>
      <c r="C7" s="188"/>
      <c r="D7" s="188"/>
      <c r="E7" s="188"/>
      <c r="F7" s="188"/>
      <c r="G7" s="188"/>
      <c r="H7" s="188"/>
    </row>
    <row r="8" spans="1:15" ht="20.25" customHeight="1" x14ac:dyDescent="0.35">
      <c r="A8" s="188"/>
      <c r="B8" s="188"/>
      <c r="C8" s="188"/>
      <c r="D8" s="188"/>
      <c r="E8" s="188"/>
      <c r="F8" s="188"/>
      <c r="G8" s="188"/>
      <c r="H8" s="188"/>
    </row>
    <row r="9" spans="1:15" ht="14.5" customHeight="1" x14ac:dyDescent="0.35">
      <c r="A9" s="189" t="s">
        <v>18</v>
      </c>
      <c r="B9" s="189"/>
      <c r="C9" s="189"/>
      <c r="D9" s="189"/>
      <c r="E9" s="189"/>
      <c r="F9" s="189"/>
      <c r="G9" s="189"/>
      <c r="H9" s="189"/>
      <c r="I9" s="189"/>
      <c r="J9" s="189"/>
      <c r="K9" s="189"/>
      <c r="L9" s="189"/>
      <c r="M9" s="189"/>
      <c r="N9" s="189"/>
      <c r="O9" s="189"/>
    </row>
    <row r="11" spans="1:15" ht="31" customHeight="1" x14ac:dyDescent="0.35">
      <c r="A11" s="190" t="s">
        <v>19</v>
      </c>
      <c r="B11" s="190"/>
      <c r="C11" s="190"/>
      <c r="D11" s="190"/>
      <c r="E11" s="190"/>
      <c r="F11" s="190"/>
      <c r="G11" s="190"/>
      <c r="H11" s="190"/>
    </row>
    <row r="13" spans="1:15" ht="15" thickBot="1" x14ac:dyDescent="0.4">
      <c r="A13" s="57"/>
    </row>
    <row r="14" spans="1:15" ht="15.5" thickTop="1" thickBot="1" x14ac:dyDescent="0.4">
      <c r="A14" s="191" t="s">
        <v>20</v>
      </c>
      <c r="B14" s="192"/>
      <c r="C14" s="192"/>
      <c r="D14" s="192"/>
      <c r="E14" s="193"/>
      <c r="F14" s="191" t="s">
        <v>21</v>
      </c>
      <c r="G14" s="192"/>
      <c r="H14" s="192"/>
      <c r="I14" s="192"/>
      <c r="J14" s="192"/>
      <c r="K14" s="59"/>
    </row>
    <row r="15" spans="1:15" ht="25" customHeight="1" thickTop="1" x14ac:dyDescent="0.35">
      <c r="A15" s="194" t="s">
        <v>22</v>
      </c>
      <c r="B15" s="194"/>
      <c r="C15" s="194"/>
      <c r="D15" s="194"/>
      <c r="E15" s="194"/>
      <c r="F15" s="60" t="s">
        <v>23</v>
      </c>
      <c r="G15" s="61"/>
      <c r="H15" s="61"/>
      <c r="I15" s="61"/>
      <c r="J15" s="62"/>
    </row>
    <row r="16" spans="1:15" ht="73" customHeight="1" x14ac:dyDescent="0.35">
      <c r="A16" s="195" t="s">
        <v>24</v>
      </c>
      <c r="B16" s="195"/>
      <c r="C16" s="195"/>
      <c r="D16" s="195"/>
      <c r="E16" s="195"/>
      <c r="F16" s="196" t="s">
        <v>25</v>
      </c>
      <c r="G16" s="195"/>
      <c r="H16" s="195"/>
      <c r="I16" s="195"/>
      <c r="J16" s="195"/>
      <c r="K16" s="59"/>
    </row>
    <row r="17" spans="1:11" ht="62.25" customHeight="1" x14ac:dyDescent="0.35">
      <c r="A17" s="195" t="s">
        <v>26</v>
      </c>
      <c r="B17" s="195"/>
      <c r="C17" s="195"/>
      <c r="D17" s="195"/>
      <c r="E17" s="197"/>
      <c r="F17" s="196" t="s">
        <v>27</v>
      </c>
      <c r="G17" s="195"/>
      <c r="H17" s="195"/>
      <c r="I17" s="195"/>
      <c r="J17" s="197"/>
    </row>
    <row r="18" spans="1:11" ht="64" customHeight="1" x14ac:dyDescent="0.35">
      <c r="A18" s="195" t="s">
        <v>151</v>
      </c>
      <c r="B18" s="195"/>
      <c r="C18" s="195"/>
      <c r="D18" s="195"/>
      <c r="E18" s="195"/>
      <c r="F18" s="196" t="s">
        <v>28</v>
      </c>
      <c r="G18" s="195"/>
      <c r="H18" s="195"/>
      <c r="I18" s="195"/>
      <c r="J18" s="197"/>
      <c r="K18" s="59"/>
    </row>
    <row r="19" spans="1:11" ht="49" customHeight="1" x14ac:dyDescent="0.35">
      <c r="A19" s="185" t="s">
        <v>29</v>
      </c>
      <c r="B19" s="185"/>
      <c r="C19" s="185"/>
      <c r="D19" s="185"/>
      <c r="E19" s="185"/>
      <c r="F19" s="186" t="s">
        <v>30</v>
      </c>
      <c r="G19" s="187"/>
      <c r="H19" s="187"/>
      <c r="I19" s="187"/>
      <c r="J19" s="187"/>
      <c r="K19" s="59"/>
    </row>
    <row r="20" spans="1:11" ht="39" customHeight="1" x14ac:dyDescent="0.35">
      <c r="A20" s="185" t="s">
        <v>31</v>
      </c>
      <c r="B20" s="185"/>
      <c r="C20" s="185"/>
      <c r="D20" s="185"/>
      <c r="E20" s="185"/>
      <c r="F20" s="196" t="s">
        <v>32</v>
      </c>
      <c r="G20" s="195"/>
      <c r="H20" s="195"/>
      <c r="I20" s="195"/>
      <c r="J20" s="195"/>
      <c r="K20" s="59"/>
    </row>
    <row r="21" spans="1:11" ht="32.25" customHeight="1" x14ac:dyDescent="0.35">
      <c r="A21" s="195" t="s">
        <v>33</v>
      </c>
      <c r="B21" s="195"/>
      <c r="C21" s="195"/>
      <c r="D21" s="195"/>
      <c r="E21" s="195"/>
      <c r="F21" s="196" t="s">
        <v>34</v>
      </c>
      <c r="G21" s="195"/>
      <c r="H21" s="195"/>
      <c r="I21" s="195"/>
      <c r="J21" s="195"/>
      <c r="K21" s="59"/>
    </row>
    <row r="22" spans="1:11" ht="44.5" customHeight="1" x14ac:dyDescent="0.35">
      <c r="A22" s="195" t="s">
        <v>35</v>
      </c>
      <c r="B22" s="195"/>
      <c r="C22" s="195"/>
      <c r="D22" s="195"/>
      <c r="E22" s="195"/>
      <c r="F22" s="196" t="s">
        <v>152</v>
      </c>
      <c r="G22" s="195"/>
      <c r="H22" s="195"/>
      <c r="I22" s="195"/>
      <c r="J22" s="197"/>
    </row>
    <row r="23" spans="1:11" ht="45.75" customHeight="1" x14ac:dyDescent="0.35">
      <c r="A23" s="195" t="s">
        <v>36</v>
      </c>
      <c r="B23" s="195"/>
      <c r="C23" s="195"/>
      <c r="D23" s="195"/>
      <c r="E23" s="195"/>
      <c r="F23" s="196" t="s">
        <v>37</v>
      </c>
      <c r="G23" s="195"/>
      <c r="H23" s="195"/>
      <c r="I23" s="195"/>
      <c r="J23" s="195"/>
      <c r="K23" s="59"/>
    </row>
    <row r="24" spans="1:11" ht="25.5" customHeight="1" x14ac:dyDescent="0.35">
      <c r="A24" s="198"/>
      <c r="B24" s="198"/>
      <c r="C24" s="198"/>
      <c r="D24" s="198"/>
      <c r="E24" s="198"/>
      <c r="F24" s="196" t="s">
        <v>38</v>
      </c>
      <c r="G24" s="195"/>
      <c r="H24" s="195"/>
      <c r="I24" s="195"/>
      <c r="J24" s="195"/>
      <c r="K24" s="59"/>
    </row>
    <row r="25" spans="1:11" ht="35.25" customHeight="1" thickBot="1" x14ac:dyDescent="0.4">
      <c r="A25" s="63"/>
      <c r="B25" s="64"/>
      <c r="C25" s="63"/>
      <c r="D25" s="64"/>
      <c r="E25" s="65"/>
      <c r="F25" s="199" t="s">
        <v>39</v>
      </c>
      <c r="G25" s="200"/>
      <c r="H25" s="200"/>
      <c r="I25" s="200"/>
      <c r="J25" s="201"/>
      <c r="K25" s="59"/>
    </row>
    <row r="26" spans="1:11" ht="15" thickTop="1" x14ac:dyDescent="0.35">
      <c r="A26" s="61"/>
      <c r="C26" s="61"/>
    </row>
  </sheetData>
  <sheetProtection algorithmName="SHA-512" hashValue="9YtGfJ+DLk9Tou92+HWnCV0U3eij2vzQDm4EUVp4O3ZpDmf2XEdga/26UtAqf5enDn9PuMhWQSMcjI5GwurRjQ==" saltValue="o5u/PD32GCE+AgW0xE663Q==" spinCount="100000" sheet="1" objects="1" scenarios="1" selectLockedCells="1"/>
  <mergeCells count="26">
    <mergeCell ref="A23:E23"/>
    <mergeCell ref="F23:J23"/>
    <mergeCell ref="A24:E24"/>
    <mergeCell ref="F24:J24"/>
    <mergeCell ref="F25:J25"/>
    <mergeCell ref="A20:E20"/>
    <mergeCell ref="F20:J20"/>
    <mergeCell ref="A21:E21"/>
    <mergeCell ref="F21:J21"/>
    <mergeCell ref="A22:E22"/>
    <mergeCell ref="F22:J22"/>
    <mergeCell ref="A1:H1"/>
    <mergeCell ref="A19:E19"/>
    <mergeCell ref="F19:J19"/>
    <mergeCell ref="A7:H8"/>
    <mergeCell ref="A9:O9"/>
    <mergeCell ref="A11:H11"/>
    <mergeCell ref="A14:E14"/>
    <mergeCell ref="F14:J14"/>
    <mergeCell ref="A15:E15"/>
    <mergeCell ref="A16:E16"/>
    <mergeCell ref="F16:J16"/>
    <mergeCell ref="A17:E17"/>
    <mergeCell ref="F17:J17"/>
    <mergeCell ref="A18:E18"/>
    <mergeCell ref="F18:J1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EC8DBE-6213-4475-B656-0EF94C262422}">
  <sheetPr>
    <pageSetUpPr fitToPage="1"/>
  </sheetPr>
  <dimension ref="A1:GWV140"/>
  <sheetViews>
    <sheetView tabSelected="1" topLeftCell="A38" zoomScaleNormal="100" workbookViewId="0">
      <selection activeCell="B52" sqref="B52:N52"/>
    </sheetView>
  </sheetViews>
  <sheetFormatPr baseColWidth="10" defaultColWidth="11.453125" defaultRowHeight="14.5" x14ac:dyDescent="0.35"/>
  <cols>
    <col min="1" max="1" width="26.453125" customWidth="1"/>
    <col min="2" max="2" width="13.7265625" customWidth="1"/>
    <col min="6" max="6" width="19.453125" customWidth="1"/>
    <col min="7" max="7" width="19.7265625" customWidth="1"/>
    <col min="8" max="8" width="9.26953125" customWidth="1"/>
    <col min="9" max="9" width="10.81640625" customWidth="1"/>
    <col min="10" max="10" width="11.54296875" customWidth="1"/>
    <col min="12" max="12" width="14.81640625" customWidth="1"/>
    <col min="13" max="14" width="15.26953125" customWidth="1"/>
    <col min="15" max="15" width="2.1796875" customWidth="1"/>
    <col min="16" max="16" width="15.26953125" customWidth="1"/>
    <col min="17" max="17" width="14.453125" customWidth="1"/>
  </cols>
  <sheetData>
    <row r="1" spans="1:5352" ht="16" customHeight="1" x14ac:dyDescent="0.35">
      <c r="A1" s="202" t="s">
        <v>40</v>
      </c>
      <c r="B1" s="202"/>
      <c r="C1" s="202"/>
      <c r="D1" s="202"/>
      <c r="E1" s="202"/>
      <c r="F1" s="202"/>
      <c r="G1" s="68"/>
      <c r="H1" s="68"/>
      <c r="I1" s="68"/>
      <c r="J1" s="68"/>
      <c r="K1" s="68"/>
      <c r="L1" s="68"/>
    </row>
    <row r="2" spans="1:5352" s="69" customFormat="1" ht="20.5" customHeight="1" x14ac:dyDescent="0.35">
      <c r="A2" s="202" t="s">
        <v>41</v>
      </c>
      <c r="B2" s="202"/>
      <c r="C2" s="202"/>
      <c r="D2" s="202"/>
      <c r="E2" s="202"/>
      <c r="F2" s="202"/>
      <c r="G2" s="206"/>
      <c r="H2" s="206"/>
      <c r="I2" s="206"/>
      <c r="J2" s="206"/>
      <c r="K2" s="206"/>
      <c r="L2" s="206"/>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row>
    <row r="3" spans="1:5352" s="69" customFormat="1" ht="20.25" customHeight="1" x14ac:dyDescent="0.35">
      <c r="A3" s="202" t="s">
        <v>42</v>
      </c>
      <c r="B3" s="202"/>
      <c r="C3" s="202"/>
      <c r="D3" s="202"/>
      <c r="E3" s="202"/>
      <c r="F3" s="202"/>
      <c r="G3" s="202"/>
      <c r="H3" s="202"/>
      <c r="I3" s="202"/>
      <c r="J3" s="202"/>
      <c r="K3" s="202"/>
      <c r="L3" s="202"/>
      <c r="M3" s="202"/>
      <c r="N3" s="67"/>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c r="AMK3"/>
      <c r="AML3"/>
      <c r="AMM3"/>
      <c r="AMN3"/>
      <c r="AMO3"/>
      <c r="AMP3"/>
      <c r="AMQ3"/>
      <c r="AMR3"/>
      <c r="AMS3"/>
      <c r="AMT3"/>
      <c r="AMU3"/>
      <c r="AMV3"/>
      <c r="AMW3"/>
      <c r="AMX3"/>
      <c r="AMY3"/>
      <c r="AMZ3"/>
      <c r="ANA3"/>
      <c r="ANB3"/>
      <c r="ANC3"/>
      <c r="AND3"/>
      <c r="ANE3"/>
      <c r="ANF3"/>
      <c r="ANG3"/>
      <c r="ANH3"/>
      <c r="ANI3"/>
      <c r="ANJ3"/>
      <c r="ANK3"/>
      <c r="ANL3"/>
      <c r="ANM3"/>
      <c r="ANN3"/>
      <c r="ANO3"/>
      <c r="ANP3"/>
      <c r="ANQ3"/>
      <c r="ANR3"/>
      <c r="ANS3"/>
      <c r="ANT3"/>
      <c r="ANU3"/>
      <c r="ANV3"/>
      <c r="ANW3"/>
      <c r="ANX3"/>
      <c r="ANY3"/>
      <c r="ANZ3"/>
      <c r="AOA3"/>
      <c r="AOB3"/>
      <c r="AOC3"/>
      <c r="AOD3"/>
      <c r="AOE3"/>
      <c r="AOF3"/>
      <c r="AOG3"/>
      <c r="AOH3"/>
      <c r="AOI3"/>
      <c r="AOJ3"/>
      <c r="AOK3"/>
      <c r="AOL3"/>
      <c r="AOM3"/>
      <c r="AON3"/>
      <c r="AOO3"/>
      <c r="AOP3"/>
      <c r="AOQ3"/>
      <c r="AOR3"/>
      <c r="AOS3"/>
      <c r="AOT3"/>
      <c r="AOU3"/>
      <c r="AOV3"/>
      <c r="AOW3"/>
      <c r="AOX3"/>
      <c r="AOY3"/>
      <c r="AOZ3"/>
      <c r="APA3"/>
      <c r="APB3"/>
      <c r="APC3"/>
      <c r="APD3"/>
      <c r="APE3"/>
      <c r="APF3"/>
      <c r="APG3"/>
      <c r="APH3"/>
      <c r="API3"/>
      <c r="APJ3"/>
      <c r="APK3"/>
      <c r="APL3"/>
      <c r="APM3"/>
      <c r="APN3"/>
      <c r="APO3"/>
      <c r="APP3"/>
      <c r="APQ3"/>
      <c r="APR3"/>
      <c r="APS3"/>
      <c r="APT3"/>
      <c r="APU3"/>
      <c r="APV3"/>
      <c r="APW3"/>
      <c r="APX3"/>
      <c r="APY3"/>
      <c r="APZ3"/>
      <c r="AQA3"/>
      <c r="AQB3"/>
      <c r="AQC3"/>
      <c r="AQD3"/>
      <c r="AQE3"/>
      <c r="AQF3"/>
      <c r="AQG3"/>
      <c r="AQH3"/>
      <c r="AQI3"/>
      <c r="AQJ3"/>
      <c r="AQK3"/>
      <c r="AQL3"/>
      <c r="AQM3"/>
      <c r="AQN3"/>
      <c r="AQO3"/>
      <c r="AQP3"/>
      <c r="AQQ3"/>
      <c r="AQR3"/>
      <c r="AQS3"/>
      <c r="AQT3"/>
      <c r="AQU3"/>
      <c r="AQV3"/>
      <c r="AQW3"/>
      <c r="AQX3"/>
      <c r="AQY3"/>
      <c r="AQZ3"/>
      <c r="ARA3"/>
      <c r="ARB3"/>
      <c r="ARC3"/>
      <c r="ARD3"/>
      <c r="ARE3"/>
      <c r="ARF3"/>
      <c r="ARG3"/>
      <c r="ARH3"/>
      <c r="ARI3"/>
      <c r="ARJ3"/>
      <c r="ARK3"/>
      <c r="ARL3"/>
      <c r="ARM3"/>
      <c r="ARN3"/>
      <c r="ARO3"/>
      <c r="ARP3"/>
      <c r="ARQ3"/>
      <c r="ARR3"/>
      <c r="ARS3"/>
      <c r="ART3"/>
      <c r="ARU3"/>
      <c r="ARV3"/>
      <c r="ARW3"/>
      <c r="ARX3"/>
      <c r="ARY3"/>
      <c r="ARZ3"/>
      <c r="ASA3"/>
      <c r="ASB3"/>
      <c r="ASC3"/>
      <c r="ASD3"/>
      <c r="ASE3"/>
      <c r="ASF3"/>
      <c r="ASG3"/>
      <c r="ASH3"/>
      <c r="ASI3"/>
      <c r="ASJ3"/>
      <c r="ASK3"/>
      <c r="ASL3"/>
      <c r="ASM3"/>
      <c r="ASN3"/>
      <c r="ASO3"/>
      <c r="ASP3"/>
      <c r="ASQ3"/>
      <c r="ASR3"/>
      <c r="ASS3"/>
      <c r="AST3"/>
      <c r="ASU3"/>
      <c r="ASV3"/>
      <c r="ASW3"/>
      <c r="ASX3"/>
      <c r="ASY3"/>
      <c r="ASZ3"/>
      <c r="ATA3"/>
      <c r="ATB3"/>
      <c r="ATC3"/>
      <c r="ATD3"/>
      <c r="ATE3"/>
      <c r="ATF3"/>
      <c r="ATG3"/>
      <c r="ATH3"/>
      <c r="ATI3"/>
      <c r="ATJ3"/>
      <c r="ATK3"/>
      <c r="ATL3"/>
      <c r="ATM3"/>
      <c r="ATN3"/>
      <c r="ATO3"/>
      <c r="ATP3"/>
      <c r="ATQ3"/>
      <c r="ATR3"/>
      <c r="ATS3"/>
      <c r="ATT3"/>
      <c r="ATU3"/>
      <c r="ATV3"/>
      <c r="ATW3"/>
      <c r="ATX3"/>
      <c r="ATY3"/>
      <c r="ATZ3"/>
      <c r="AUA3"/>
      <c r="AUB3"/>
      <c r="AUC3"/>
      <c r="AUD3"/>
      <c r="AUE3"/>
      <c r="AUF3"/>
      <c r="AUG3"/>
      <c r="AUH3"/>
      <c r="AUI3"/>
      <c r="AUJ3"/>
      <c r="AUK3"/>
      <c r="AUL3"/>
      <c r="AUM3"/>
      <c r="AUN3"/>
      <c r="AUO3"/>
      <c r="AUP3"/>
      <c r="AUQ3"/>
      <c r="AUR3"/>
      <c r="AUS3"/>
      <c r="AUT3"/>
      <c r="AUU3"/>
      <c r="AUV3"/>
      <c r="AUW3"/>
      <c r="AUX3"/>
      <c r="AUY3"/>
      <c r="AUZ3"/>
      <c r="AVA3"/>
      <c r="AVB3"/>
      <c r="AVC3"/>
      <c r="AVD3"/>
      <c r="AVE3"/>
      <c r="AVF3"/>
      <c r="AVG3"/>
      <c r="AVH3"/>
      <c r="AVI3"/>
      <c r="AVJ3"/>
      <c r="AVK3"/>
      <c r="AVL3"/>
      <c r="AVM3"/>
      <c r="AVN3"/>
      <c r="AVO3"/>
      <c r="AVP3"/>
      <c r="AVQ3"/>
      <c r="AVR3"/>
      <c r="AVS3"/>
      <c r="AVT3"/>
      <c r="AVU3"/>
      <c r="AVV3"/>
      <c r="AVW3"/>
      <c r="AVX3"/>
      <c r="AVY3"/>
      <c r="AVZ3"/>
      <c r="AWA3"/>
      <c r="AWB3"/>
      <c r="AWC3"/>
      <c r="AWD3"/>
      <c r="AWE3"/>
      <c r="AWF3"/>
      <c r="AWG3"/>
      <c r="AWH3"/>
      <c r="AWI3"/>
      <c r="AWJ3"/>
      <c r="AWK3"/>
      <c r="AWL3"/>
      <c r="AWM3"/>
      <c r="AWN3"/>
      <c r="AWO3"/>
      <c r="AWP3"/>
      <c r="AWQ3"/>
      <c r="AWR3"/>
      <c r="AWS3"/>
      <c r="AWT3"/>
      <c r="AWU3"/>
      <c r="AWV3"/>
      <c r="AWW3"/>
      <c r="AWX3"/>
      <c r="AWY3"/>
      <c r="AWZ3"/>
      <c r="AXA3"/>
      <c r="AXB3"/>
      <c r="AXC3"/>
      <c r="AXD3"/>
      <c r="AXE3"/>
      <c r="AXF3"/>
      <c r="AXG3"/>
      <c r="AXH3"/>
      <c r="AXI3"/>
      <c r="AXJ3"/>
      <c r="AXK3"/>
      <c r="AXL3"/>
      <c r="AXM3"/>
      <c r="AXN3"/>
      <c r="AXO3"/>
      <c r="AXP3"/>
      <c r="AXQ3"/>
      <c r="AXR3"/>
      <c r="AXS3"/>
      <c r="AXT3"/>
      <c r="AXU3"/>
      <c r="AXV3"/>
      <c r="AXW3"/>
      <c r="AXX3"/>
      <c r="AXY3"/>
      <c r="AXZ3"/>
      <c r="AYA3"/>
      <c r="AYB3"/>
      <c r="AYC3"/>
      <c r="AYD3"/>
      <c r="AYE3"/>
      <c r="AYF3"/>
      <c r="AYG3"/>
      <c r="AYH3"/>
      <c r="AYI3"/>
      <c r="AYJ3"/>
      <c r="AYK3"/>
      <c r="AYL3"/>
      <c r="AYM3"/>
      <c r="AYN3"/>
      <c r="AYO3"/>
      <c r="AYP3"/>
      <c r="AYQ3"/>
      <c r="AYR3"/>
      <c r="AYS3"/>
      <c r="AYT3"/>
      <c r="AYU3"/>
      <c r="AYV3"/>
      <c r="AYW3"/>
      <c r="AYX3"/>
      <c r="AYY3"/>
      <c r="AYZ3"/>
      <c r="AZA3"/>
      <c r="AZB3"/>
      <c r="AZC3"/>
      <c r="AZD3"/>
      <c r="AZE3"/>
      <c r="AZF3"/>
      <c r="AZG3"/>
      <c r="AZH3"/>
      <c r="AZI3"/>
      <c r="AZJ3"/>
      <c r="AZK3"/>
      <c r="AZL3"/>
      <c r="AZM3"/>
      <c r="AZN3"/>
      <c r="AZO3"/>
      <c r="AZP3"/>
      <c r="AZQ3"/>
      <c r="AZR3"/>
      <c r="AZS3"/>
      <c r="AZT3"/>
      <c r="AZU3"/>
      <c r="AZV3"/>
      <c r="AZW3"/>
      <c r="AZX3"/>
      <c r="AZY3"/>
      <c r="AZZ3"/>
      <c r="BAA3"/>
      <c r="BAB3"/>
      <c r="BAC3"/>
      <c r="BAD3"/>
      <c r="BAE3"/>
      <c r="BAF3"/>
      <c r="BAG3"/>
      <c r="BAH3"/>
      <c r="BAI3"/>
      <c r="BAJ3"/>
      <c r="BAK3"/>
      <c r="BAL3"/>
      <c r="BAM3"/>
      <c r="BAN3"/>
      <c r="BAO3"/>
      <c r="BAP3"/>
      <c r="BAQ3"/>
      <c r="BAR3"/>
      <c r="BAS3"/>
      <c r="BAT3"/>
      <c r="BAU3"/>
      <c r="BAV3"/>
      <c r="BAW3"/>
      <c r="BAX3"/>
      <c r="BAY3"/>
      <c r="BAZ3"/>
      <c r="BBA3"/>
      <c r="BBB3"/>
      <c r="BBC3"/>
      <c r="BBD3"/>
      <c r="BBE3"/>
      <c r="BBF3"/>
      <c r="BBG3"/>
      <c r="BBH3"/>
      <c r="BBI3"/>
      <c r="BBJ3"/>
      <c r="BBK3"/>
      <c r="BBL3"/>
      <c r="BBM3"/>
      <c r="BBN3"/>
      <c r="BBO3"/>
      <c r="BBP3"/>
      <c r="BBQ3"/>
      <c r="BBR3"/>
      <c r="BBS3"/>
      <c r="BBT3"/>
      <c r="BBU3"/>
      <c r="BBV3"/>
      <c r="BBW3"/>
      <c r="BBX3"/>
      <c r="BBY3"/>
      <c r="BBZ3"/>
      <c r="BCA3"/>
      <c r="BCB3"/>
      <c r="BCC3"/>
      <c r="BCD3"/>
      <c r="BCE3"/>
      <c r="BCF3"/>
      <c r="BCG3"/>
      <c r="BCH3"/>
      <c r="BCI3"/>
      <c r="BCJ3"/>
      <c r="BCK3"/>
      <c r="BCL3"/>
      <c r="BCM3"/>
      <c r="BCN3"/>
      <c r="BCO3"/>
      <c r="BCP3"/>
      <c r="BCQ3"/>
      <c r="BCR3"/>
      <c r="BCS3"/>
      <c r="BCT3"/>
      <c r="BCU3"/>
      <c r="BCV3"/>
      <c r="BCW3"/>
      <c r="BCX3"/>
      <c r="BCY3"/>
      <c r="BCZ3"/>
      <c r="BDA3"/>
      <c r="BDB3"/>
      <c r="BDC3"/>
      <c r="BDD3"/>
      <c r="BDE3"/>
      <c r="BDF3"/>
      <c r="BDG3"/>
      <c r="BDH3"/>
      <c r="BDI3"/>
      <c r="BDJ3"/>
      <c r="BDK3"/>
      <c r="BDL3"/>
      <c r="BDM3"/>
      <c r="BDN3"/>
      <c r="BDO3"/>
      <c r="BDP3"/>
      <c r="BDQ3"/>
      <c r="BDR3"/>
      <c r="BDS3"/>
      <c r="BDT3"/>
      <c r="BDU3"/>
      <c r="BDV3"/>
      <c r="BDW3"/>
      <c r="BDX3"/>
      <c r="BDY3"/>
      <c r="BDZ3"/>
      <c r="BEA3"/>
      <c r="BEB3"/>
      <c r="BEC3"/>
      <c r="BED3"/>
      <c r="BEE3"/>
      <c r="BEF3"/>
      <c r="BEG3"/>
      <c r="BEH3"/>
      <c r="BEI3"/>
      <c r="BEJ3"/>
      <c r="BEK3"/>
      <c r="BEL3"/>
      <c r="BEM3"/>
      <c r="BEN3"/>
      <c r="BEO3"/>
      <c r="BEP3"/>
      <c r="BEQ3"/>
      <c r="BER3"/>
      <c r="BES3"/>
      <c r="BET3"/>
      <c r="BEU3"/>
      <c r="BEV3"/>
      <c r="BEW3"/>
      <c r="BEX3"/>
      <c r="BEY3"/>
      <c r="BEZ3"/>
      <c r="BFA3"/>
      <c r="BFB3"/>
      <c r="BFC3"/>
      <c r="BFD3"/>
      <c r="BFE3"/>
      <c r="BFF3"/>
      <c r="BFG3"/>
      <c r="BFH3"/>
      <c r="BFI3"/>
      <c r="BFJ3"/>
      <c r="BFK3"/>
      <c r="BFL3"/>
      <c r="BFM3"/>
      <c r="BFN3"/>
      <c r="BFO3"/>
      <c r="BFP3"/>
      <c r="BFQ3"/>
      <c r="BFR3"/>
      <c r="BFS3"/>
      <c r="BFT3"/>
      <c r="BFU3"/>
      <c r="BFV3"/>
      <c r="BFW3"/>
      <c r="BFX3"/>
      <c r="BFY3"/>
      <c r="BFZ3"/>
      <c r="BGA3"/>
      <c r="BGB3"/>
      <c r="BGC3"/>
      <c r="BGD3"/>
      <c r="BGE3"/>
      <c r="BGF3"/>
      <c r="BGG3"/>
      <c r="BGH3"/>
      <c r="BGI3"/>
      <c r="BGJ3"/>
      <c r="BGK3"/>
      <c r="BGL3"/>
      <c r="BGM3"/>
      <c r="BGN3"/>
      <c r="BGO3"/>
      <c r="BGP3"/>
      <c r="BGQ3"/>
      <c r="BGR3"/>
      <c r="BGS3"/>
      <c r="BGT3"/>
      <c r="BGU3"/>
      <c r="BGV3"/>
      <c r="BGW3"/>
      <c r="BGX3"/>
      <c r="BGY3"/>
      <c r="BGZ3"/>
      <c r="BHA3"/>
      <c r="BHB3"/>
      <c r="BHC3"/>
      <c r="BHD3"/>
      <c r="BHE3"/>
      <c r="BHF3"/>
      <c r="BHG3"/>
      <c r="BHH3"/>
      <c r="BHI3"/>
      <c r="BHJ3"/>
      <c r="BHK3"/>
      <c r="BHL3"/>
      <c r="BHM3"/>
      <c r="BHN3"/>
      <c r="BHO3"/>
      <c r="BHP3"/>
      <c r="BHQ3"/>
      <c r="BHR3"/>
      <c r="BHS3"/>
      <c r="BHT3"/>
      <c r="BHU3"/>
      <c r="BHV3"/>
      <c r="BHW3"/>
      <c r="BHX3"/>
      <c r="BHY3"/>
      <c r="BHZ3"/>
      <c r="BIA3"/>
      <c r="BIB3"/>
      <c r="BIC3"/>
      <c r="BID3"/>
      <c r="BIE3"/>
      <c r="BIF3"/>
      <c r="BIG3"/>
      <c r="BIH3"/>
      <c r="BII3"/>
      <c r="BIJ3"/>
      <c r="BIK3"/>
      <c r="BIL3"/>
      <c r="BIM3"/>
      <c r="BIN3"/>
      <c r="BIO3"/>
      <c r="BIP3"/>
      <c r="BIQ3"/>
      <c r="BIR3"/>
      <c r="BIS3"/>
      <c r="BIT3"/>
      <c r="BIU3"/>
      <c r="BIV3"/>
      <c r="BIW3"/>
      <c r="BIX3"/>
      <c r="BIY3"/>
      <c r="BIZ3"/>
      <c r="BJA3"/>
      <c r="BJB3"/>
      <c r="BJC3"/>
      <c r="BJD3"/>
      <c r="BJE3"/>
      <c r="BJF3"/>
      <c r="BJG3"/>
      <c r="BJH3"/>
      <c r="BJI3"/>
      <c r="BJJ3"/>
      <c r="BJK3"/>
      <c r="BJL3"/>
      <c r="BJM3"/>
      <c r="BJN3"/>
      <c r="BJO3"/>
      <c r="BJP3"/>
      <c r="BJQ3"/>
      <c r="BJR3"/>
      <c r="BJS3"/>
      <c r="BJT3"/>
      <c r="BJU3"/>
      <c r="BJV3"/>
      <c r="BJW3"/>
      <c r="BJX3"/>
      <c r="BJY3"/>
      <c r="BJZ3"/>
      <c r="BKA3"/>
      <c r="BKB3"/>
      <c r="BKC3"/>
      <c r="BKD3"/>
      <c r="BKE3"/>
      <c r="BKF3"/>
      <c r="BKG3"/>
      <c r="BKH3"/>
      <c r="BKI3"/>
      <c r="BKJ3"/>
      <c r="BKK3"/>
      <c r="BKL3"/>
      <c r="BKM3"/>
      <c r="BKN3"/>
      <c r="BKO3"/>
      <c r="BKP3"/>
      <c r="BKQ3"/>
      <c r="BKR3"/>
      <c r="BKS3"/>
      <c r="BKT3"/>
      <c r="BKU3"/>
      <c r="BKV3"/>
      <c r="BKW3"/>
      <c r="BKX3"/>
      <c r="BKY3"/>
      <c r="BKZ3"/>
      <c r="BLA3"/>
      <c r="BLB3"/>
      <c r="BLC3"/>
      <c r="BLD3"/>
      <c r="BLE3"/>
      <c r="BLF3"/>
      <c r="BLG3"/>
      <c r="BLH3"/>
      <c r="BLI3"/>
      <c r="BLJ3"/>
      <c r="BLK3"/>
      <c r="BLL3"/>
      <c r="BLM3"/>
      <c r="BLN3"/>
      <c r="BLO3"/>
      <c r="BLP3"/>
      <c r="BLQ3"/>
      <c r="BLR3"/>
      <c r="BLS3"/>
      <c r="BLT3"/>
      <c r="BLU3"/>
      <c r="BLV3"/>
      <c r="BLW3"/>
      <c r="BLX3"/>
      <c r="BLY3"/>
      <c r="BLZ3"/>
      <c r="BMA3"/>
      <c r="BMB3"/>
      <c r="BMC3"/>
      <c r="BMD3"/>
      <c r="BME3"/>
      <c r="BMF3"/>
      <c r="BMG3"/>
      <c r="BMH3"/>
      <c r="BMI3"/>
      <c r="BMJ3"/>
      <c r="BMK3"/>
      <c r="BML3"/>
      <c r="BMM3"/>
      <c r="BMN3"/>
      <c r="BMO3"/>
      <c r="BMP3"/>
      <c r="BMQ3"/>
      <c r="BMR3"/>
      <c r="BMS3"/>
      <c r="BMT3"/>
      <c r="BMU3"/>
      <c r="BMV3"/>
      <c r="BMW3"/>
      <c r="BMX3"/>
      <c r="BMY3"/>
      <c r="BMZ3"/>
      <c r="BNA3"/>
      <c r="BNB3"/>
      <c r="BNC3"/>
      <c r="BND3"/>
      <c r="BNE3"/>
      <c r="BNF3"/>
      <c r="BNG3"/>
      <c r="BNH3"/>
      <c r="BNI3"/>
      <c r="BNJ3"/>
      <c r="BNK3"/>
      <c r="BNL3"/>
      <c r="BNM3"/>
      <c r="BNN3"/>
      <c r="BNO3"/>
      <c r="BNP3"/>
      <c r="BNQ3"/>
      <c r="BNR3"/>
      <c r="BNS3"/>
      <c r="BNT3"/>
      <c r="BNU3"/>
      <c r="BNV3"/>
      <c r="BNW3"/>
      <c r="BNX3"/>
      <c r="BNY3"/>
      <c r="BNZ3"/>
      <c r="BOA3"/>
      <c r="BOB3"/>
      <c r="BOC3"/>
      <c r="BOD3"/>
      <c r="BOE3"/>
      <c r="BOF3"/>
      <c r="BOG3"/>
      <c r="BOH3"/>
      <c r="BOI3"/>
      <c r="BOJ3"/>
      <c r="BOK3"/>
      <c r="BOL3"/>
      <c r="BOM3"/>
      <c r="BON3"/>
      <c r="BOO3"/>
      <c r="BOP3"/>
      <c r="BOQ3"/>
      <c r="BOR3"/>
      <c r="BOS3"/>
      <c r="BOT3"/>
      <c r="BOU3"/>
      <c r="BOV3"/>
      <c r="BOW3"/>
      <c r="BOX3"/>
      <c r="BOY3"/>
      <c r="BOZ3"/>
      <c r="BPA3"/>
      <c r="BPB3"/>
      <c r="BPC3"/>
      <c r="BPD3"/>
      <c r="BPE3"/>
      <c r="BPF3"/>
      <c r="BPG3"/>
      <c r="BPH3"/>
      <c r="BPI3"/>
      <c r="BPJ3"/>
      <c r="BPK3"/>
      <c r="BPL3"/>
      <c r="BPM3"/>
      <c r="BPN3"/>
      <c r="BPO3"/>
      <c r="BPP3"/>
      <c r="BPQ3"/>
      <c r="BPR3"/>
      <c r="BPS3"/>
      <c r="BPT3"/>
      <c r="BPU3"/>
      <c r="BPV3"/>
      <c r="BPW3"/>
      <c r="BPX3"/>
      <c r="BPY3"/>
      <c r="BPZ3"/>
      <c r="BQA3"/>
      <c r="BQB3"/>
      <c r="BQC3"/>
      <c r="BQD3"/>
      <c r="BQE3"/>
      <c r="BQF3"/>
      <c r="BQG3"/>
      <c r="BQH3"/>
      <c r="BQI3"/>
      <c r="BQJ3"/>
      <c r="BQK3"/>
      <c r="BQL3"/>
      <c r="BQM3"/>
      <c r="BQN3"/>
      <c r="BQO3"/>
      <c r="BQP3"/>
      <c r="BQQ3"/>
      <c r="BQR3"/>
      <c r="BQS3"/>
      <c r="BQT3"/>
      <c r="BQU3"/>
      <c r="BQV3"/>
      <c r="BQW3"/>
      <c r="BQX3"/>
      <c r="BQY3"/>
      <c r="BQZ3"/>
      <c r="BRA3"/>
      <c r="BRB3"/>
      <c r="BRC3"/>
      <c r="BRD3"/>
      <c r="BRE3"/>
      <c r="BRF3"/>
      <c r="BRG3"/>
      <c r="BRH3"/>
      <c r="BRI3"/>
      <c r="BRJ3"/>
      <c r="BRK3"/>
      <c r="BRL3"/>
      <c r="BRM3"/>
      <c r="BRN3"/>
      <c r="BRO3"/>
      <c r="BRP3"/>
      <c r="BRQ3"/>
      <c r="BRR3"/>
      <c r="BRS3"/>
      <c r="BRT3"/>
      <c r="BRU3"/>
      <c r="BRV3"/>
      <c r="BRW3"/>
      <c r="BRX3"/>
      <c r="BRY3"/>
      <c r="BRZ3"/>
      <c r="BSA3"/>
      <c r="BSB3"/>
      <c r="BSC3"/>
      <c r="BSD3"/>
      <c r="BSE3"/>
      <c r="BSF3"/>
      <c r="BSG3"/>
      <c r="BSH3"/>
      <c r="BSI3"/>
      <c r="BSJ3"/>
      <c r="BSK3"/>
      <c r="BSL3"/>
      <c r="BSM3"/>
      <c r="BSN3"/>
      <c r="BSO3"/>
      <c r="BSP3"/>
      <c r="BSQ3"/>
      <c r="BSR3"/>
      <c r="BSS3"/>
      <c r="BST3"/>
      <c r="BSU3"/>
      <c r="BSV3"/>
      <c r="BSW3"/>
      <c r="BSX3"/>
      <c r="BSY3"/>
      <c r="BSZ3"/>
      <c r="BTA3"/>
      <c r="BTB3"/>
      <c r="BTC3"/>
      <c r="BTD3"/>
      <c r="BTE3"/>
      <c r="BTF3"/>
      <c r="BTG3"/>
      <c r="BTH3"/>
      <c r="BTI3"/>
      <c r="BTJ3"/>
      <c r="BTK3"/>
      <c r="BTL3"/>
      <c r="BTM3"/>
      <c r="BTN3"/>
      <c r="BTO3"/>
      <c r="BTP3"/>
      <c r="BTQ3"/>
      <c r="BTR3"/>
      <c r="BTS3"/>
      <c r="BTT3"/>
      <c r="BTU3"/>
      <c r="BTV3"/>
      <c r="BTW3"/>
      <c r="BTX3"/>
      <c r="BTY3"/>
      <c r="BTZ3"/>
      <c r="BUA3"/>
      <c r="BUB3"/>
      <c r="BUC3"/>
      <c r="BUD3"/>
      <c r="BUE3"/>
      <c r="BUF3"/>
      <c r="BUG3"/>
      <c r="BUH3"/>
      <c r="BUI3"/>
      <c r="BUJ3"/>
      <c r="BUK3"/>
      <c r="BUL3"/>
      <c r="BUM3"/>
      <c r="BUN3"/>
      <c r="BUO3"/>
      <c r="BUP3"/>
      <c r="BUQ3"/>
      <c r="BUR3"/>
      <c r="BUS3"/>
      <c r="BUT3"/>
      <c r="BUU3"/>
      <c r="BUV3"/>
      <c r="BUW3"/>
      <c r="BUX3"/>
      <c r="BUY3"/>
      <c r="BUZ3"/>
      <c r="BVA3"/>
      <c r="BVB3"/>
      <c r="BVC3"/>
      <c r="BVD3"/>
      <c r="BVE3"/>
      <c r="BVF3"/>
      <c r="BVG3"/>
      <c r="BVH3"/>
      <c r="BVI3"/>
      <c r="BVJ3"/>
      <c r="BVK3"/>
      <c r="BVL3"/>
      <c r="BVM3"/>
      <c r="BVN3"/>
      <c r="BVO3"/>
      <c r="BVP3"/>
      <c r="BVQ3"/>
      <c r="BVR3"/>
      <c r="BVS3"/>
      <c r="BVT3"/>
      <c r="BVU3"/>
      <c r="BVV3"/>
      <c r="BVW3"/>
      <c r="BVX3"/>
      <c r="BVY3"/>
      <c r="BVZ3"/>
      <c r="BWA3"/>
      <c r="BWB3"/>
      <c r="BWC3"/>
      <c r="BWD3"/>
      <c r="BWE3"/>
      <c r="BWF3"/>
      <c r="BWG3"/>
      <c r="BWH3"/>
      <c r="BWI3"/>
      <c r="BWJ3"/>
      <c r="BWK3"/>
      <c r="BWL3"/>
      <c r="BWM3"/>
      <c r="BWN3"/>
      <c r="BWO3"/>
      <c r="BWP3"/>
      <c r="BWQ3"/>
      <c r="BWR3"/>
      <c r="BWS3"/>
      <c r="BWT3"/>
      <c r="BWU3"/>
      <c r="BWV3"/>
      <c r="BWW3"/>
      <c r="BWX3"/>
      <c r="BWY3"/>
      <c r="BWZ3"/>
      <c r="BXA3"/>
      <c r="BXB3"/>
      <c r="BXC3"/>
      <c r="BXD3"/>
      <c r="BXE3"/>
      <c r="BXF3"/>
      <c r="BXG3"/>
      <c r="BXH3"/>
      <c r="BXI3"/>
      <c r="BXJ3"/>
      <c r="BXK3"/>
      <c r="BXL3"/>
      <c r="BXM3"/>
      <c r="BXN3"/>
      <c r="BXO3"/>
      <c r="BXP3"/>
      <c r="BXQ3"/>
      <c r="BXR3"/>
      <c r="BXS3"/>
      <c r="BXT3"/>
      <c r="BXU3"/>
      <c r="BXV3"/>
      <c r="BXW3"/>
      <c r="BXX3"/>
      <c r="BXY3"/>
      <c r="BXZ3"/>
      <c r="BYA3"/>
      <c r="BYB3"/>
      <c r="BYC3"/>
      <c r="BYD3"/>
      <c r="BYE3"/>
      <c r="BYF3"/>
      <c r="BYG3"/>
      <c r="BYH3"/>
      <c r="BYI3"/>
      <c r="BYJ3"/>
      <c r="BYK3"/>
      <c r="BYL3"/>
      <c r="BYM3"/>
      <c r="BYN3"/>
      <c r="BYO3"/>
      <c r="BYP3"/>
      <c r="BYQ3"/>
      <c r="BYR3"/>
      <c r="BYS3"/>
      <c r="BYT3"/>
      <c r="BYU3"/>
      <c r="BYV3"/>
      <c r="BYW3"/>
      <c r="BYX3"/>
      <c r="BYY3"/>
      <c r="BYZ3"/>
      <c r="BZA3"/>
      <c r="BZB3"/>
      <c r="BZC3"/>
      <c r="BZD3"/>
      <c r="BZE3"/>
      <c r="BZF3"/>
      <c r="BZG3"/>
      <c r="BZH3"/>
      <c r="BZI3"/>
      <c r="BZJ3"/>
      <c r="BZK3"/>
      <c r="BZL3"/>
      <c r="BZM3"/>
      <c r="BZN3"/>
      <c r="BZO3"/>
      <c r="BZP3"/>
      <c r="BZQ3"/>
      <c r="BZR3"/>
      <c r="BZS3"/>
      <c r="BZT3"/>
      <c r="BZU3"/>
      <c r="BZV3"/>
      <c r="BZW3"/>
      <c r="BZX3"/>
      <c r="BZY3"/>
      <c r="BZZ3"/>
      <c r="CAA3"/>
      <c r="CAB3"/>
      <c r="CAC3"/>
      <c r="CAD3"/>
      <c r="CAE3"/>
      <c r="CAF3"/>
      <c r="CAG3"/>
      <c r="CAH3"/>
      <c r="CAI3"/>
      <c r="CAJ3"/>
      <c r="CAK3"/>
      <c r="CAL3"/>
      <c r="CAM3"/>
      <c r="CAN3"/>
      <c r="CAO3"/>
      <c r="CAP3"/>
      <c r="CAQ3"/>
      <c r="CAR3"/>
      <c r="CAS3"/>
      <c r="CAT3"/>
      <c r="CAU3"/>
      <c r="CAV3"/>
      <c r="CAW3"/>
      <c r="CAX3"/>
      <c r="CAY3"/>
      <c r="CAZ3"/>
      <c r="CBA3"/>
      <c r="CBB3"/>
      <c r="CBC3"/>
      <c r="CBD3"/>
      <c r="CBE3"/>
      <c r="CBF3"/>
      <c r="CBG3"/>
      <c r="CBH3"/>
      <c r="CBI3"/>
      <c r="CBJ3"/>
      <c r="CBK3"/>
      <c r="CBL3"/>
      <c r="CBM3"/>
      <c r="CBN3"/>
      <c r="CBO3"/>
      <c r="CBP3"/>
      <c r="CBQ3"/>
      <c r="CBR3"/>
      <c r="CBS3"/>
      <c r="CBT3"/>
      <c r="CBU3"/>
      <c r="CBV3"/>
      <c r="CBW3"/>
      <c r="CBX3"/>
      <c r="CBY3"/>
      <c r="CBZ3"/>
      <c r="CCA3"/>
      <c r="CCB3"/>
      <c r="CCC3"/>
      <c r="CCD3"/>
      <c r="CCE3"/>
      <c r="CCF3"/>
      <c r="CCG3"/>
      <c r="CCH3"/>
      <c r="CCI3"/>
      <c r="CCJ3"/>
      <c r="CCK3"/>
      <c r="CCL3"/>
      <c r="CCM3"/>
      <c r="CCN3"/>
      <c r="CCO3"/>
      <c r="CCP3"/>
      <c r="CCQ3"/>
      <c r="CCR3"/>
      <c r="CCS3"/>
      <c r="CCT3"/>
      <c r="CCU3"/>
      <c r="CCV3"/>
      <c r="CCW3"/>
      <c r="CCX3"/>
      <c r="CCY3"/>
      <c r="CCZ3"/>
      <c r="CDA3"/>
      <c r="CDB3"/>
      <c r="CDC3"/>
      <c r="CDD3"/>
      <c r="CDE3"/>
      <c r="CDF3"/>
      <c r="CDG3"/>
      <c r="CDH3"/>
      <c r="CDI3"/>
      <c r="CDJ3"/>
      <c r="CDK3"/>
      <c r="CDL3"/>
      <c r="CDM3"/>
      <c r="CDN3"/>
      <c r="CDO3"/>
      <c r="CDP3"/>
      <c r="CDQ3"/>
      <c r="CDR3"/>
      <c r="CDS3"/>
      <c r="CDT3"/>
      <c r="CDU3"/>
      <c r="CDV3"/>
      <c r="CDW3"/>
      <c r="CDX3"/>
      <c r="CDY3"/>
      <c r="CDZ3"/>
      <c r="CEA3"/>
      <c r="CEB3"/>
      <c r="CEC3"/>
      <c r="CED3"/>
      <c r="CEE3"/>
      <c r="CEF3"/>
      <c r="CEG3"/>
      <c r="CEH3"/>
      <c r="CEI3"/>
      <c r="CEJ3"/>
      <c r="CEK3"/>
      <c r="CEL3"/>
      <c r="CEM3"/>
      <c r="CEN3"/>
      <c r="CEO3"/>
      <c r="CEP3"/>
      <c r="CEQ3"/>
      <c r="CER3"/>
      <c r="CES3"/>
      <c r="CET3"/>
      <c r="CEU3"/>
      <c r="CEV3"/>
      <c r="CEW3"/>
      <c r="CEX3"/>
      <c r="CEY3"/>
      <c r="CEZ3"/>
      <c r="CFA3"/>
      <c r="CFB3"/>
      <c r="CFC3"/>
      <c r="CFD3"/>
      <c r="CFE3"/>
      <c r="CFF3"/>
      <c r="CFG3"/>
      <c r="CFH3"/>
      <c r="CFI3"/>
      <c r="CFJ3"/>
      <c r="CFK3"/>
      <c r="CFL3"/>
      <c r="CFM3"/>
      <c r="CFN3"/>
      <c r="CFO3"/>
      <c r="CFP3"/>
      <c r="CFQ3"/>
      <c r="CFR3"/>
      <c r="CFS3"/>
      <c r="CFT3"/>
      <c r="CFU3"/>
      <c r="CFV3"/>
      <c r="CFW3"/>
      <c r="CFX3"/>
      <c r="CFY3"/>
      <c r="CFZ3"/>
      <c r="CGA3"/>
      <c r="CGB3"/>
      <c r="CGC3"/>
      <c r="CGD3"/>
      <c r="CGE3"/>
      <c r="CGF3"/>
      <c r="CGG3"/>
      <c r="CGH3"/>
      <c r="CGI3"/>
      <c r="CGJ3"/>
      <c r="CGK3"/>
      <c r="CGL3"/>
      <c r="CGM3"/>
      <c r="CGN3"/>
      <c r="CGO3"/>
      <c r="CGP3"/>
      <c r="CGQ3"/>
      <c r="CGR3"/>
      <c r="CGS3"/>
      <c r="CGT3"/>
      <c r="CGU3"/>
      <c r="CGV3"/>
      <c r="CGW3"/>
      <c r="CGX3"/>
      <c r="CGY3"/>
      <c r="CGZ3"/>
      <c r="CHA3"/>
      <c r="CHB3"/>
      <c r="CHC3"/>
      <c r="CHD3"/>
      <c r="CHE3"/>
      <c r="CHF3"/>
      <c r="CHG3"/>
      <c r="CHH3"/>
      <c r="CHI3"/>
      <c r="CHJ3"/>
      <c r="CHK3"/>
      <c r="CHL3"/>
      <c r="CHM3"/>
      <c r="CHN3"/>
      <c r="CHO3"/>
      <c r="CHP3"/>
      <c r="CHQ3"/>
      <c r="CHR3"/>
      <c r="CHS3"/>
      <c r="CHT3"/>
      <c r="CHU3"/>
      <c r="CHV3"/>
      <c r="CHW3"/>
      <c r="CHX3"/>
      <c r="CHY3"/>
      <c r="CHZ3"/>
      <c r="CIA3"/>
      <c r="CIB3"/>
      <c r="CIC3"/>
      <c r="CID3"/>
      <c r="CIE3"/>
      <c r="CIF3"/>
      <c r="CIG3"/>
      <c r="CIH3"/>
      <c r="CII3"/>
      <c r="CIJ3"/>
      <c r="CIK3"/>
      <c r="CIL3"/>
      <c r="CIM3"/>
      <c r="CIN3"/>
      <c r="CIO3"/>
      <c r="CIP3"/>
      <c r="CIQ3"/>
      <c r="CIR3"/>
      <c r="CIS3"/>
      <c r="CIT3"/>
      <c r="CIU3"/>
      <c r="CIV3"/>
      <c r="CIW3"/>
      <c r="CIX3"/>
      <c r="CIY3"/>
      <c r="CIZ3"/>
      <c r="CJA3"/>
      <c r="CJB3"/>
      <c r="CJC3"/>
      <c r="CJD3"/>
      <c r="CJE3"/>
      <c r="CJF3"/>
      <c r="CJG3"/>
      <c r="CJH3"/>
      <c r="CJI3"/>
      <c r="CJJ3"/>
      <c r="CJK3"/>
      <c r="CJL3"/>
      <c r="CJM3"/>
      <c r="CJN3"/>
      <c r="CJO3"/>
      <c r="CJP3"/>
      <c r="CJQ3"/>
      <c r="CJR3"/>
      <c r="CJS3"/>
      <c r="CJT3"/>
      <c r="CJU3"/>
      <c r="CJV3"/>
      <c r="CJW3"/>
      <c r="CJX3"/>
      <c r="CJY3"/>
      <c r="CJZ3"/>
      <c r="CKA3"/>
      <c r="CKB3"/>
      <c r="CKC3"/>
      <c r="CKD3"/>
      <c r="CKE3"/>
      <c r="CKF3"/>
      <c r="CKG3"/>
      <c r="CKH3"/>
      <c r="CKI3"/>
      <c r="CKJ3"/>
      <c r="CKK3"/>
      <c r="CKL3"/>
      <c r="CKM3"/>
      <c r="CKN3"/>
      <c r="CKO3"/>
      <c r="CKP3"/>
      <c r="CKQ3"/>
      <c r="CKR3"/>
      <c r="CKS3"/>
      <c r="CKT3"/>
      <c r="CKU3"/>
      <c r="CKV3"/>
      <c r="CKW3"/>
      <c r="CKX3"/>
      <c r="CKY3"/>
      <c r="CKZ3"/>
      <c r="CLA3"/>
      <c r="CLB3"/>
      <c r="CLC3"/>
      <c r="CLD3"/>
      <c r="CLE3"/>
      <c r="CLF3"/>
      <c r="CLG3"/>
      <c r="CLH3"/>
      <c r="CLI3"/>
      <c r="CLJ3"/>
      <c r="CLK3"/>
      <c r="CLL3"/>
      <c r="CLM3"/>
      <c r="CLN3"/>
      <c r="CLO3"/>
      <c r="CLP3"/>
      <c r="CLQ3"/>
      <c r="CLR3"/>
      <c r="CLS3"/>
      <c r="CLT3"/>
      <c r="CLU3"/>
      <c r="CLV3"/>
      <c r="CLW3"/>
      <c r="CLX3"/>
      <c r="CLY3"/>
      <c r="CLZ3"/>
      <c r="CMA3"/>
      <c r="CMB3"/>
      <c r="CMC3"/>
      <c r="CMD3"/>
      <c r="CME3"/>
      <c r="CMF3"/>
      <c r="CMG3"/>
      <c r="CMH3"/>
      <c r="CMI3"/>
      <c r="CMJ3"/>
      <c r="CMK3"/>
      <c r="CML3"/>
      <c r="CMM3"/>
      <c r="CMN3"/>
      <c r="CMO3"/>
      <c r="CMP3"/>
      <c r="CMQ3"/>
      <c r="CMR3"/>
      <c r="CMS3"/>
      <c r="CMT3"/>
      <c r="CMU3"/>
      <c r="CMV3"/>
      <c r="CMW3"/>
      <c r="CMX3"/>
      <c r="CMY3"/>
      <c r="CMZ3"/>
      <c r="CNA3"/>
      <c r="CNB3"/>
      <c r="CNC3"/>
      <c r="CND3"/>
      <c r="CNE3"/>
      <c r="CNF3"/>
      <c r="CNG3"/>
      <c r="CNH3"/>
      <c r="CNI3"/>
      <c r="CNJ3"/>
      <c r="CNK3"/>
      <c r="CNL3"/>
      <c r="CNM3"/>
      <c r="CNN3"/>
      <c r="CNO3"/>
      <c r="CNP3"/>
      <c r="CNQ3"/>
      <c r="CNR3"/>
      <c r="CNS3"/>
      <c r="CNT3"/>
      <c r="CNU3"/>
      <c r="CNV3"/>
      <c r="CNW3"/>
      <c r="CNX3"/>
      <c r="CNY3"/>
      <c r="CNZ3"/>
      <c r="COA3"/>
      <c r="COB3"/>
      <c r="COC3"/>
      <c r="COD3"/>
      <c r="COE3"/>
      <c r="COF3"/>
      <c r="COG3"/>
      <c r="COH3"/>
      <c r="COI3"/>
      <c r="COJ3"/>
      <c r="COK3"/>
      <c r="COL3"/>
      <c r="COM3"/>
      <c r="CON3"/>
      <c r="COO3"/>
      <c r="COP3"/>
      <c r="COQ3"/>
      <c r="COR3"/>
      <c r="COS3"/>
      <c r="COT3"/>
      <c r="COU3"/>
      <c r="COV3"/>
      <c r="COW3"/>
      <c r="COX3"/>
      <c r="COY3"/>
      <c r="COZ3"/>
      <c r="CPA3"/>
      <c r="CPB3"/>
      <c r="CPC3"/>
      <c r="CPD3"/>
      <c r="CPE3"/>
      <c r="CPF3"/>
      <c r="CPG3"/>
      <c r="CPH3"/>
      <c r="CPI3"/>
      <c r="CPJ3"/>
      <c r="CPK3"/>
      <c r="CPL3"/>
      <c r="CPM3"/>
      <c r="CPN3"/>
      <c r="CPO3"/>
      <c r="CPP3"/>
      <c r="CPQ3"/>
      <c r="CPR3"/>
      <c r="CPS3"/>
      <c r="CPT3"/>
      <c r="CPU3"/>
      <c r="CPV3"/>
      <c r="CPW3"/>
      <c r="CPX3"/>
      <c r="CPY3"/>
      <c r="CPZ3"/>
      <c r="CQA3"/>
      <c r="CQB3"/>
      <c r="CQC3"/>
      <c r="CQD3"/>
      <c r="CQE3"/>
      <c r="CQF3"/>
      <c r="CQG3"/>
      <c r="CQH3"/>
      <c r="CQI3"/>
      <c r="CQJ3"/>
      <c r="CQK3"/>
      <c r="CQL3"/>
      <c r="CQM3"/>
      <c r="CQN3"/>
      <c r="CQO3"/>
      <c r="CQP3"/>
      <c r="CQQ3"/>
      <c r="CQR3"/>
      <c r="CQS3"/>
      <c r="CQT3"/>
      <c r="CQU3"/>
      <c r="CQV3"/>
      <c r="CQW3"/>
      <c r="CQX3"/>
      <c r="CQY3"/>
      <c r="CQZ3"/>
      <c r="CRA3"/>
      <c r="CRB3"/>
      <c r="CRC3"/>
      <c r="CRD3"/>
      <c r="CRE3"/>
      <c r="CRF3"/>
      <c r="CRG3"/>
      <c r="CRH3"/>
      <c r="CRI3"/>
      <c r="CRJ3"/>
      <c r="CRK3"/>
      <c r="CRL3"/>
      <c r="CRM3"/>
      <c r="CRN3"/>
      <c r="CRO3"/>
      <c r="CRP3"/>
      <c r="CRQ3"/>
      <c r="CRR3"/>
      <c r="CRS3"/>
      <c r="CRT3"/>
      <c r="CRU3"/>
      <c r="CRV3"/>
      <c r="CRW3"/>
      <c r="CRX3"/>
      <c r="CRY3"/>
      <c r="CRZ3"/>
      <c r="CSA3"/>
      <c r="CSB3"/>
      <c r="CSC3"/>
      <c r="CSD3"/>
      <c r="CSE3"/>
      <c r="CSF3"/>
      <c r="CSG3"/>
      <c r="CSH3"/>
      <c r="CSI3"/>
      <c r="CSJ3"/>
      <c r="CSK3"/>
      <c r="CSL3"/>
      <c r="CSM3"/>
      <c r="CSN3"/>
      <c r="CSO3"/>
      <c r="CSP3"/>
      <c r="CSQ3"/>
      <c r="CSR3"/>
      <c r="CSS3"/>
      <c r="CST3"/>
      <c r="CSU3"/>
      <c r="CSV3"/>
      <c r="CSW3"/>
      <c r="CSX3"/>
      <c r="CSY3"/>
      <c r="CSZ3"/>
      <c r="CTA3"/>
      <c r="CTB3"/>
      <c r="CTC3"/>
      <c r="CTD3"/>
      <c r="CTE3"/>
      <c r="CTF3"/>
      <c r="CTG3"/>
      <c r="CTH3"/>
      <c r="CTI3"/>
      <c r="CTJ3"/>
      <c r="CTK3"/>
      <c r="CTL3"/>
      <c r="CTM3"/>
      <c r="CTN3"/>
      <c r="CTO3"/>
      <c r="CTP3"/>
      <c r="CTQ3"/>
      <c r="CTR3"/>
      <c r="CTS3"/>
      <c r="CTT3"/>
      <c r="CTU3"/>
      <c r="CTV3"/>
      <c r="CTW3"/>
      <c r="CTX3"/>
      <c r="CTY3"/>
      <c r="CTZ3"/>
      <c r="CUA3"/>
      <c r="CUB3"/>
      <c r="CUC3"/>
      <c r="CUD3"/>
      <c r="CUE3"/>
      <c r="CUF3"/>
      <c r="CUG3"/>
      <c r="CUH3"/>
      <c r="CUI3"/>
      <c r="CUJ3"/>
      <c r="CUK3"/>
      <c r="CUL3"/>
      <c r="CUM3"/>
      <c r="CUN3"/>
      <c r="CUO3"/>
      <c r="CUP3"/>
      <c r="CUQ3"/>
      <c r="CUR3"/>
      <c r="CUS3"/>
      <c r="CUT3"/>
      <c r="CUU3"/>
      <c r="CUV3"/>
      <c r="CUW3"/>
      <c r="CUX3"/>
      <c r="CUY3"/>
      <c r="CUZ3"/>
      <c r="CVA3"/>
      <c r="CVB3"/>
      <c r="CVC3"/>
      <c r="CVD3"/>
      <c r="CVE3"/>
      <c r="CVF3"/>
      <c r="CVG3"/>
      <c r="CVH3"/>
      <c r="CVI3"/>
      <c r="CVJ3"/>
      <c r="CVK3"/>
      <c r="CVL3"/>
      <c r="CVM3"/>
      <c r="CVN3"/>
      <c r="CVO3"/>
      <c r="CVP3"/>
      <c r="CVQ3"/>
      <c r="CVR3"/>
      <c r="CVS3"/>
      <c r="CVT3"/>
      <c r="CVU3"/>
      <c r="CVV3"/>
      <c r="CVW3"/>
      <c r="CVX3"/>
      <c r="CVY3"/>
      <c r="CVZ3"/>
      <c r="CWA3"/>
      <c r="CWB3"/>
      <c r="CWC3"/>
      <c r="CWD3"/>
      <c r="CWE3"/>
      <c r="CWF3"/>
      <c r="CWG3"/>
      <c r="CWH3"/>
      <c r="CWI3"/>
      <c r="CWJ3"/>
      <c r="CWK3"/>
      <c r="CWL3"/>
      <c r="CWM3"/>
      <c r="CWN3"/>
      <c r="CWO3"/>
      <c r="CWP3"/>
      <c r="CWQ3"/>
      <c r="CWR3"/>
      <c r="CWS3"/>
      <c r="CWT3"/>
      <c r="CWU3"/>
      <c r="CWV3"/>
      <c r="CWW3"/>
      <c r="CWX3"/>
      <c r="CWY3"/>
      <c r="CWZ3"/>
      <c r="CXA3"/>
      <c r="CXB3"/>
      <c r="CXC3"/>
      <c r="CXD3"/>
      <c r="CXE3"/>
      <c r="CXF3"/>
      <c r="CXG3"/>
      <c r="CXH3"/>
      <c r="CXI3"/>
      <c r="CXJ3"/>
      <c r="CXK3"/>
      <c r="CXL3"/>
      <c r="CXM3"/>
      <c r="CXN3"/>
      <c r="CXO3"/>
      <c r="CXP3"/>
      <c r="CXQ3"/>
      <c r="CXR3"/>
      <c r="CXS3"/>
      <c r="CXT3"/>
      <c r="CXU3"/>
      <c r="CXV3"/>
      <c r="CXW3"/>
      <c r="CXX3"/>
      <c r="CXY3"/>
      <c r="CXZ3"/>
      <c r="CYA3"/>
      <c r="CYB3"/>
      <c r="CYC3"/>
      <c r="CYD3"/>
      <c r="CYE3"/>
      <c r="CYF3"/>
      <c r="CYG3"/>
      <c r="CYH3"/>
      <c r="CYI3"/>
      <c r="CYJ3"/>
      <c r="CYK3"/>
      <c r="CYL3"/>
      <c r="CYM3"/>
      <c r="CYN3"/>
      <c r="CYO3"/>
      <c r="CYP3"/>
      <c r="CYQ3"/>
      <c r="CYR3"/>
      <c r="CYS3"/>
      <c r="CYT3"/>
      <c r="CYU3"/>
      <c r="CYV3"/>
      <c r="CYW3"/>
      <c r="CYX3"/>
      <c r="CYY3"/>
      <c r="CYZ3"/>
      <c r="CZA3"/>
      <c r="CZB3"/>
      <c r="CZC3"/>
      <c r="CZD3"/>
      <c r="CZE3"/>
      <c r="CZF3"/>
      <c r="CZG3"/>
      <c r="CZH3"/>
      <c r="CZI3"/>
      <c r="CZJ3"/>
      <c r="CZK3"/>
      <c r="CZL3"/>
      <c r="CZM3"/>
      <c r="CZN3"/>
      <c r="CZO3"/>
      <c r="CZP3"/>
      <c r="CZQ3"/>
      <c r="CZR3"/>
      <c r="CZS3"/>
      <c r="CZT3"/>
      <c r="CZU3"/>
      <c r="CZV3"/>
      <c r="CZW3"/>
      <c r="CZX3"/>
      <c r="CZY3"/>
      <c r="CZZ3"/>
      <c r="DAA3"/>
      <c r="DAB3"/>
      <c r="DAC3"/>
      <c r="DAD3"/>
      <c r="DAE3"/>
      <c r="DAF3"/>
      <c r="DAG3"/>
      <c r="DAH3"/>
      <c r="DAI3"/>
      <c r="DAJ3"/>
      <c r="DAK3"/>
      <c r="DAL3"/>
      <c r="DAM3"/>
      <c r="DAN3"/>
      <c r="DAO3"/>
      <c r="DAP3"/>
      <c r="DAQ3"/>
      <c r="DAR3"/>
      <c r="DAS3"/>
      <c r="DAT3"/>
      <c r="DAU3"/>
      <c r="DAV3"/>
      <c r="DAW3"/>
      <c r="DAX3"/>
      <c r="DAY3"/>
      <c r="DAZ3"/>
      <c r="DBA3"/>
      <c r="DBB3"/>
      <c r="DBC3"/>
      <c r="DBD3"/>
      <c r="DBE3"/>
      <c r="DBF3"/>
      <c r="DBG3"/>
      <c r="DBH3"/>
      <c r="DBI3"/>
      <c r="DBJ3"/>
      <c r="DBK3"/>
      <c r="DBL3"/>
      <c r="DBM3"/>
      <c r="DBN3"/>
      <c r="DBO3"/>
      <c r="DBP3"/>
      <c r="DBQ3"/>
      <c r="DBR3"/>
      <c r="DBS3"/>
      <c r="DBT3"/>
      <c r="DBU3"/>
      <c r="DBV3"/>
      <c r="DBW3"/>
      <c r="DBX3"/>
      <c r="DBY3"/>
      <c r="DBZ3"/>
      <c r="DCA3"/>
      <c r="DCB3"/>
      <c r="DCC3"/>
      <c r="DCD3"/>
      <c r="DCE3"/>
      <c r="DCF3"/>
      <c r="DCG3"/>
      <c r="DCH3"/>
      <c r="DCI3"/>
      <c r="DCJ3"/>
      <c r="DCK3"/>
      <c r="DCL3"/>
      <c r="DCM3"/>
      <c r="DCN3"/>
      <c r="DCO3"/>
      <c r="DCP3"/>
      <c r="DCQ3"/>
      <c r="DCR3"/>
      <c r="DCS3"/>
      <c r="DCT3"/>
      <c r="DCU3"/>
      <c r="DCV3"/>
      <c r="DCW3"/>
      <c r="DCX3"/>
      <c r="DCY3"/>
      <c r="DCZ3"/>
      <c r="DDA3"/>
      <c r="DDB3"/>
      <c r="DDC3"/>
      <c r="DDD3"/>
      <c r="DDE3"/>
      <c r="DDF3"/>
      <c r="DDG3"/>
      <c r="DDH3"/>
      <c r="DDI3"/>
      <c r="DDJ3"/>
      <c r="DDK3"/>
      <c r="DDL3"/>
      <c r="DDM3"/>
      <c r="DDN3"/>
      <c r="DDO3"/>
      <c r="DDP3"/>
      <c r="DDQ3"/>
      <c r="DDR3"/>
      <c r="DDS3"/>
      <c r="DDT3"/>
      <c r="DDU3"/>
      <c r="DDV3"/>
      <c r="DDW3"/>
      <c r="DDX3"/>
      <c r="DDY3"/>
      <c r="DDZ3"/>
      <c r="DEA3"/>
      <c r="DEB3"/>
      <c r="DEC3"/>
      <c r="DED3"/>
      <c r="DEE3"/>
      <c r="DEF3"/>
      <c r="DEG3"/>
      <c r="DEH3"/>
      <c r="DEI3"/>
      <c r="DEJ3"/>
      <c r="DEK3"/>
      <c r="DEL3"/>
      <c r="DEM3"/>
      <c r="DEN3"/>
      <c r="DEO3"/>
      <c r="DEP3"/>
      <c r="DEQ3"/>
      <c r="DER3"/>
      <c r="DES3"/>
      <c r="DET3"/>
      <c r="DEU3"/>
      <c r="DEV3"/>
      <c r="DEW3"/>
      <c r="DEX3"/>
      <c r="DEY3"/>
      <c r="DEZ3"/>
      <c r="DFA3"/>
      <c r="DFB3"/>
      <c r="DFC3"/>
      <c r="DFD3"/>
      <c r="DFE3"/>
      <c r="DFF3"/>
      <c r="DFG3"/>
      <c r="DFH3"/>
      <c r="DFI3"/>
      <c r="DFJ3"/>
      <c r="DFK3"/>
      <c r="DFL3"/>
      <c r="DFM3"/>
      <c r="DFN3"/>
      <c r="DFO3"/>
      <c r="DFP3"/>
      <c r="DFQ3"/>
      <c r="DFR3"/>
      <c r="DFS3"/>
      <c r="DFT3"/>
      <c r="DFU3"/>
      <c r="DFV3"/>
      <c r="DFW3"/>
      <c r="DFX3"/>
      <c r="DFY3"/>
      <c r="DFZ3"/>
      <c r="DGA3"/>
      <c r="DGB3"/>
      <c r="DGC3"/>
      <c r="DGD3"/>
      <c r="DGE3"/>
      <c r="DGF3"/>
      <c r="DGG3"/>
      <c r="DGH3"/>
      <c r="DGI3"/>
      <c r="DGJ3"/>
      <c r="DGK3"/>
      <c r="DGL3"/>
      <c r="DGM3"/>
      <c r="DGN3"/>
      <c r="DGO3"/>
      <c r="DGP3"/>
      <c r="DGQ3"/>
      <c r="DGR3"/>
      <c r="DGS3"/>
      <c r="DGT3"/>
      <c r="DGU3"/>
      <c r="DGV3"/>
      <c r="DGW3"/>
      <c r="DGX3"/>
      <c r="DGY3"/>
      <c r="DGZ3"/>
      <c r="DHA3"/>
      <c r="DHB3"/>
      <c r="DHC3"/>
      <c r="DHD3"/>
      <c r="DHE3"/>
      <c r="DHF3"/>
      <c r="DHG3"/>
      <c r="DHH3"/>
      <c r="DHI3"/>
      <c r="DHJ3"/>
      <c r="DHK3"/>
      <c r="DHL3"/>
      <c r="DHM3"/>
      <c r="DHN3"/>
      <c r="DHO3"/>
      <c r="DHP3"/>
      <c r="DHQ3"/>
      <c r="DHR3"/>
      <c r="DHS3"/>
      <c r="DHT3"/>
      <c r="DHU3"/>
      <c r="DHV3"/>
      <c r="DHW3"/>
      <c r="DHX3"/>
      <c r="DHY3"/>
      <c r="DHZ3"/>
      <c r="DIA3"/>
      <c r="DIB3"/>
      <c r="DIC3"/>
      <c r="DID3"/>
      <c r="DIE3"/>
      <c r="DIF3"/>
      <c r="DIG3"/>
      <c r="DIH3"/>
      <c r="DII3"/>
      <c r="DIJ3"/>
      <c r="DIK3"/>
      <c r="DIL3"/>
      <c r="DIM3"/>
      <c r="DIN3"/>
      <c r="DIO3"/>
      <c r="DIP3"/>
      <c r="DIQ3"/>
      <c r="DIR3"/>
      <c r="DIS3"/>
      <c r="DIT3"/>
      <c r="DIU3"/>
      <c r="DIV3"/>
      <c r="DIW3"/>
      <c r="DIX3"/>
      <c r="DIY3"/>
      <c r="DIZ3"/>
      <c r="DJA3"/>
      <c r="DJB3"/>
      <c r="DJC3"/>
      <c r="DJD3"/>
      <c r="DJE3"/>
      <c r="DJF3"/>
      <c r="DJG3"/>
      <c r="DJH3"/>
      <c r="DJI3"/>
      <c r="DJJ3"/>
      <c r="DJK3"/>
      <c r="DJL3"/>
      <c r="DJM3"/>
      <c r="DJN3"/>
      <c r="DJO3"/>
      <c r="DJP3"/>
      <c r="DJQ3"/>
      <c r="DJR3"/>
      <c r="DJS3"/>
      <c r="DJT3"/>
      <c r="DJU3"/>
      <c r="DJV3"/>
      <c r="DJW3"/>
      <c r="DJX3"/>
      <c r="DJY3"/>
      <c r="DJZ3"/>
      <c r="DKA3"/>
      <c r="DKB3"/>
      <c r="DKC3"/>
      <c r="DKD3"/>
      <c r="DKE3"/>
      <c r="DKF3"/>
      <c r="DKG3"/>
      <c r="DKH3"/>
      <c r="DKI3"/>
      <c r="DKJ3"/>
      <c r="DKK3"/>
      <c r="DKL3"/>
      <c r="DKM3"/>
      <c r="DKN3"/>
      <c r="DKO3"/>
      <c r="DKP3"/>
      <c r="DKQ3"/>
      <c r="DKR3"/>
      <c r="DKS3"/>
      <c r="DKT3"/>
      <c r="DKU3"/>
      <c r="DKV3"/>
      <c r="DKW3"/>
      <c r="DKX3"/>
      <c r="DKY3"/>
      <c r="DKZ3"/>
      <c r="DLA3"/>
      <c r="DLB3"/>
      <c r="DLC3"/>
      <c r="DLD3"/>
      <c r="DLE3"/>
      <c r="DLF3"/>
      <c r="DLG3"/>
      <c r="DLH3"/>
      <c r="DLI3"/>
      <c r="DLJ3"/>
      <c r="DLK3"/>
      <c r="DLL3"/>
      <c r="DLM3"/>
      <c r="DLN3"/>
      <c r="DLO3"/>
      <c r="DLP3"/>
      <c r="DLQ3"/>
      <c r="DLR3"/>
      <c r="DLS3"/>
      <c r="DLT3"/>
      <c r="DLU3"/>
      <c r="DLV3"/>
      <c r="DLW3"/>
      <c r="DLX3"/>
      <c r="DLY3"/>
      <c r="DLZ3"/>
      <c r="DMA3"/>
      <c r="DMB3"/>
      <c r="DMC3"/>
      <c r="DMD3"/>
      <c r="DME3"/>
      <c r="DMF3"/>
      <c r="DMG3"/>
      <c r="DMH3"/>
      <c r="DMI3"/>
      <c r="DMJ3"/>
      <c r="DMK3"/>
      <c r="DML3"/>
      <c r="DMM3"/>
      <c r="DMN3"/>
      <c r="DMO3"/>
      <c r="DMP3"/>
      <c r="DMQ3"/>
      <c r="DMR3"/>
      <c r="DMS3"/>
      <c r="DMT3"/>
      <c r="DMU3"/>
      <c r="DMV3"/>
      <c r="DMW3"/>
      <c r="DMX3"/>
      <c r="DMY3"/>
      <c r="DMZ3"/>
      <c r="DNA3"/>
      <c r="DNB3"/>
      <c r="DNC3"/>
      <c r="DND3"/>
      <c r="DNE3"/>
      <c r="DNF3"/>
      <c r="DNG3"/>
      <c r="DNH3"/>
      <c r="DNI3"/>
      <c r="DNJ3"/>
      <c r="DNK3"/>
      <c r="DNL3"/>
      <c r="DNM3"/>
      <c r="DNN3"/>
      <c r="DNO3"/>
      <c r="DNP3"/>
      <c r="DNQ3"/>
      <c r="DNR3"/>
      <c r="DNS3"/>
      <c r="DNT3"/>
      <c r="DNU3"/>
      <c r="DNV3"/>
      <c r="DNW3"/>
      <c r="DNX3"/>
      <c r="DNY3"/>
      <c r="DNZ3"/>
      <c r="DOA3"/>
      <c r="DOB3"/>
      <c r="DOC3"/>
      <c r="DOD3"/>
      <c r="DOE3"/>
      <c r="DOF3"/>
      <c r="DOG3"/>
      <c r="DOH3"/>
      <c r="DOI3"/>
      <c r="DOJ3"/>
      <c r="DOK3"/>
      <c r="DOL3"/>
      <c r="DOM3"/>
      <c r="DON3"/>
      <c r="DOO3"/>
      <c r="DOP3"/>
      <c r="DOQ3"/>
      <c r="DOR3"/>
      <c r="DOS3"/>
      <c r="DOT3"/>
      <c r="DOU3"/>
      <c r="DOV3"/>
      <c r="DOW3"/>
      <c r="DOX3"/>
      <c r="DOY3"/>
      <c r="DOZ3"/>
      <c r="DPA3"/>
      <c r="DPB3"/>
      <c r="DPC3"/>
      <c r="DPD3"/>
      <c r="DPE3"/>
      <c r="DPF3"/>
      <c r="DPG3"/>
      <c r="DPH3"/>
      <c r="DPI3"/>
      <c r="DPJ3"/>
      <c r="DPK3"/>
      <c r="DPL3"/>
      <c r="DPM3"/>
      <c r="DPN3"/>
      <c r="DPO3"/>
      <c r="DPP3"/>
      <c r="DPQ3"/>
      <c r="DPR3"/>
      <c r="DPS3"/>
      <c r="DPT3"/>
      <c r="DPU3"/>
      <c r="DPV3"/>
      <c r="DPW3"/>
      <c r="DPX3"/>
      <c r="DPY3"/>
      <c r="DPZ3"/>
      <c r="DQA3"/>
      <c r="DQB3"/>
      <c r="DQC3"/>
      <c r="DQD3"/>
      <c r="DQE3"/>
      <c r="DQF3"/>
      <c r="DQG3"/>
      <c r="DQH3"/>
      <c r="DQI3"/>
      <c r="DQJ3"/>
      <c r="DQK3"/>
      <c r="DQL3"/>
      <c r="DQM3"/>
      <c r="DQN3"/>
      <c r="DQO3"/>
      <c r="DQP3"/>
      <c r="DQQ3"/>
      <c r="DQR3"/>
      <c r="DQS3"/>
      <c r="DQT3"/>
      <c r="DQU3"/>
      <c r="DQV3"/>
      <c r="DQW3"/>
      <c r="DQX3"/>
      <c r="DQY3"/>
      <c r="DQZ3"/>
      <c r="DRA3"/>
      <c r="DRB3"/>
      <c r="DRC3"/>
      <c r="DRD3"/>
      <c r="DRE3"/>
      <c r="DRF3"/>
      <c r="DRG3"/>
      <c r="DRH3"/>
      <c r="DRI3"/>
      <c r="DRJ3"/>
      <c r="DRK3"/>
      <c r="DRL3"/>
      <c r="DRM3"/>
      <c r="DRN3"/>
      <c r="DRO3"/>
      <c r="DRP3"/>
      <c r="DRQ3"/>
      <c r="DRR3"/>
      <c r="DRS3"/>
      <c r="DRT3"/>
      <c r="DRU3"/>
      <c r="DRV3"/>
      <c r="DRW3"/>
      <c r="DRX3"/>
      <c r="DRY3"/>
      <c r="DRZ3"/>
      <c r="DSA3"/>
      <c r="DSB3"/>
      <c r="DSC3"/>
      <c r="DSD3"/>
      <c r="DSE3"/>
      <c r="DSF3"/>
      <c r="DSG3"/>
      <c r="DSH3"/>
      <c r="DSI3"/>
      <c r="DSJ3"/>
      <c r="DSK3"/>
      <c r="DSL3"/>
      <c r="DSM3"/>
      <c r="DSN3"/>
      <c r="DSO3"/>
      <c r="DSP3"/>
      <c r="DSQ3"/>
      <c r="DSR3"/>
      <c r="DSS3"/>
      <c r="DST3"/>
      <c r="DSU3"/>
      <c r="DSV3"/>
      <c r="DSW3"/>
      <c r="DSX3"/>
      <c r="DSY3"/>
      <c r="DSZ3"/>
      <c r="DTA3"/>
      <c r="DTB3"/>
      <c r="DTC3"/>
      <c r="DTD3"/>
      <c r="DTE3"/>
      <c r="DTF3"/>
      <c r="DTG3"/>
      <c r="DTH3"/>
      <c r="DTI3"/>
      <c r="DTJ3"/>
      <c r="DTK3"/>
      <c r="DTL3"/>
      <c r="DTM3"/>
      <c r="DTN3"/>
      <c r="DTO3"/>
      <c r="DTP3"/>
      <c r="DTQ3"/>
      <c r="DTR3"/>
      <c r="DTS3"/>
      <c r="DTT3"/>
      <c r="DTU3"/>
      <c r="DTV3"/>
      <c r="DTW3"/>
      <c r="DTX3"/>
      <c r="DTY3"/>
      <c r="DTZ3"/>
      <c r="DUA3"/>
      <c r="DUB3"/>
      <c r="DUC3"/>
      <c r="DUD3"/>
      <c r="DUE3"/>
      <c r="DUF3"/>
      <c r="DUG3"/>
      <c r="DUH3"/>
      <c r="DUI3"/>
      <c r="DUJ3"/>
      <c r="DUK3"/>
      <c r="DUL3"/>
      <c r="DUM3"/>
      <c r="DUN3"/>
      <c r="DUO3"/>
      <c r="DUP3"/>
      <c r="DUQ3"/>
      <c r="DUR3"/>
      <c r="DUS3"/>
      <c r="DUT3"/>
      <c r="DUU3"/>
      <c r="DUV3"/>
      <c r="DUW3"/>
      <c r="DUX3"/>
      <c r="DUY3"/>
      <c r="DUZ3"/>
      <c r="DVA3"/>
      <c r="DVB3"/>
      <c r="DVC3"/>
      <c r="DVD3"/>
      <c r="DVE3"/>
      <c r="DVF3"/>
      <c r="DVG3"/>
      <c r="DVH3"/>
      <c r="DVI3"/>
      <c r="DVJ3"/>
      <c r="DVK3"/>
      <c r="DVL3"/>
      <c r="DVM3"/>
      <c r="DVN3"/>
      <c r="DVO3"/>
      <c r="DVP3"/>
      <c r="DVQ3"/>
      <c r="DVR3"/>
      <c r="DVS3"/>
      <c r="DVT3"/>
      <c r="DVU3"/>
      <c r="DVV3"/>
      <c r="DVW3"/>
      <c r="DVX3"/>
      <c r="DVY3"/>
      <c r="DVZ3"/>
      <c r="DWA3"/>
      <c r="DWB3"/>
      <c r="DWC3"/>
      <c r="DWD3"/>
      <c r="DWE3"/>
      <c r="DWF3"/>
      <c r="DWG3"/>
      <c r="DWH3"/>
      <c r="DWI3"/>
      <c r="DWJ3"/>
      <c r="DWK3"/>
      <c r="DWL3"/>
      <c r="DWM3"/>
      <c r="DWN3"/>
      <c r="DWO3"/>
      <c r="DWP3"/>
      <c r="DWQ3"/>
      <c r="DWR3"/>
      <c r="DWS3"/>
      <c r="DWT3"/>
      <c r="DWU3"/>
      <c r="DWV3"/>
      <c r="DWW3"/>
      <c r="DWX3"/>
      <c r="DWY3"/>
      <c r="DWZ3"/>
      <c r="DXA3"/>
      <c r="DXB3"/>
      <c r="DXC3"/>
      <c r="DXD3"/>
      <c r="DXE3"/>
      <c r="DXF3"/>
      <c r="DXG3"/>
      <c r="DXH3"/>
      <c r="DXI3"/>
      <c r="DXJ3"/>
      <c r="DXK3"/>
      <c r="DXL3"/>
      <c r="DXM3"/>
      <c r="DXN3"/>
      <c r="DXO3"/>
      <c r="DXP3"/>
      <c r="DXQ3"/>
      <c r="DXR3"/>
      <c r="DXS3"/>
      <c r="DXT3"/>
      <c r="DXU3"/>
      <c r="DXV3"/>
      <c r="DXW3"/>
      <c r="DXX3"/>
      <c r="DXY3"/>
      <c r="DXZ3"/>
      <c r="DYA3"/>
      <c r="DYB3"/>
      <c r="DYC3"/>
      <c r="DYD3"/>
      <c r="DYE3"/>
      <c r="DYF3"/>
      <c r="DYG3"/>
      <c r="DYH3"/>
      <c r="DYI3"/>
      <c r="DYJ3"/>
      <c r="DYK3"/>
      <c r="DYL3"/>
      <c r="DYM3"/>
      <c r="DYN3"/>
      <c r="DYO3"/>
      <c r="DYP3"/>
      <c r="DYQ3"/>
      <c r="DYR3"/>
      <c r="DYS3"/>
      <c r="DYT3"/>
      <c r="DYU3"/>
      <c r="DYV3"/>
      <c r="DYW3"/>
      <c r="DYX3"/>
      <c r="DYY3"/>
      <c r="DYZ3"/>
      <c r="DZA3"/>
      <c r="DZB3"/>
      <c r="DZC3"/>
      <c r="DZD3"/>
      <c r="DZE3"/>
      <c r="DZF3"/>
      <c r="DZG3"/>
      <c r="DZH3"/>
      <c r="DZI3"/>
      <c r="DZJ3"/>
      <c r="DZK3"/>
      <c r="DZL3"/>
      <c r="DZM3"/>
      <c r="DZN3"/>
      <c r="DZO3"/>
      <c r="DZP3"/>
      <c r="DZQ3"/>
      <c r="DZR3"/>
      <c r="DZS3"/>
      <c r="DZT3"/>
      <c r="DZU3"/>
      <c r="DZV3"/>
      <c r="DZW3"/>
      <c r="DZX3"/>
      <c r="DZY3"/>
      <c r="DZZ3"/>
      <c r="EAA3"/>
      <c r="EAB3"/>
      <c r="EAC3"/>
      <c r="EAD3"/>
      <c r="EAE3"/>
      <c r="EAF3"/>
      <c r="EAG3"/>
      <c r="EAH3"/>
      <c r="EAI3"/>
      <c r="EAJ3"/>
      <c r="EAK3"/>
      <c r="EAL3"/>
      <c r="EAM3"/>
      <c r="EAN3"/>
      <c r="EAO3"/>
      <c r="EAP3"/>
      <c r="EAQ3"/>
      <c r="EAR3"/>
      <c r="EAS3"/>
      <c r="EAT3"/>
      <c r="EAU3"/>
      <c r="EAV3"/>
      <c r="EAW3"/>
      <c r="EAX3"/>
      <c r="EAY3"/>
      <c r="EAZ3"/>
      <c r="EBA3"/>
      <c r="EBB3"/>
      <c r="EBC3"/>
      <c r="EBD3"/>
      <c r="EBE3"/>
      <c r="EBF3"/>
      <c r="EBG3"/>
      <c r="EBH3"/>
      <c r="EBI3"/>
      <c r="EBJ3"/>
      <c r="EBK3"/>
      <c r="EBL3"/>
      <c r="EBM3"/>
      <c r="EBN3"/>
      <c r="EBO3"/>
      <c r="EBP3"/>
      <c r="EBQ3"/>
      <c r="EBR3"/>
      <c r="EBS3"/>
      <c r="EBT3"/>
      <c r="EBU3"/>
      <c r="EBV3"/>
      <c r="EBW3"/>
      <c r="EBX3"/>
      <c r="EBY3"/>
      <c r="EBZ3"/>
      <c r="ECA3"/>
      <c r="ECB3"/>
      <c r="ECC3"/>
      <c r="ECD3"/>
      <c r="ECE3"/>
      <c r="ECF3"/>
      <c r="ECG3"/>
      <c r="ECH3"/>
      <c r="ECI3"/>
      <c r="ECJ3"/>
      <c r="ECK3"/>
      <c r="ECL3"/>
      <c r="ECM3"/>
      <c r="ECN3"/>
      <c r="ECO3"/>
      <c r="ECP3"/>
      <c r="ECQ3"/>
      <c r="ECR3"/>
      <c r="ECS3"/>
      <c r="ECT3"/>
      <c r="ECU3"/>
      <c r="ECV3"/>
      <c r="ECW3"/>
      <c r="ECX3"/>
      <c r="ECY3"/>
      <c r="ECZ3"/>
      <c r="EDA3"/>
      <c r="EDB3"/>
      <c r="EDC3"/>
      <c r="EDD3"/>
      <c r="EDE3"/>
      <c r="EDF3"/>
      <c r="EDG3"/>
      <c r="EDH3"/>
      <c r="EDI3"/>
      <c r="EDJ3"/>
      <c r="EDK3"/>
      <c r="EDL3"/>
      <c r="EDM3"/>
      <c r="EDN3"/>
      <c r="EDO3"/>
      <c r="EDP3"/>
      <c r="EDQ3"/>
      <c r="EDR3"/>
      <c r="EDS3"/>
      <c r="EDT3"/>
      <c r="EDU3"/>
      <c r="EDV3"/>
      <c r="EDW3"/>
      <c r="EDX3"/>
      <c r="EDY3"/>
      <c r="EDZ3"/>
      <c r="EEA3"/>
      <c r="EEB3"/>
      <c r="EEC3"/>
      <c r="EED3"/>
      <c r="EEE3"/>
      <c r="EEF3"/>
      <c r="EEG3"/>
      <c r="EEH3"/>
      <c r="EEI3"/>
      <c r="EEJ3"/>
      <c r="EEK3"/>
      <c r="EEL3"/>
      <c r="EEM3"/>
      <c r="EEN3"/>
      <c r="EEO3"/>
      <c r="EEP3"/>
      <c r="EEQ3"/>
      <c r="EER3"/>
      <c r="EES3"/>
      <c r="EET3"/>
      <c r="EEU3"/>
      <c r="EEV3"/>
      <c r="EEW3"/>
      <c r="EEX3"/>
      <c r="EEY3"/>
      <c r="EEZ3"/>
      <c r="EFA3"/>
      <c r="EFB3"/>
      <c r="EFC3"/>
      <c r="EFD3"/>
      <c r="EFE3"/>
      <c r="EFF3"/>
      <c r="EFG3"/>
      <c r="EFH3"/>
      <c r="EFI3"/>
      <c r="EFJ3"/>
      <c r="EFK3"/>
      <c r="EFL3"/>
      <c r="EFM3"/>
      <c r="EFN3"/>
      <c r="EFO3"/>
      <c r="EFP3"/>
      <c r="EFQ3"/>
      <c r="EFR3"/>
      <c r="EFS3"/>
      <c r="EFT3"/>
      <c r="EFU3"/>
      <c r="EFV3"/>
      <c r="EFW3"/>
      <c r="EFX3"/>
      <c r="EFY3"/>
      <c r="EFZ3"/>
      <c r="EGA3"/>
      <c r="EGB3"/>
      <c r="EGC3"/>
      <c r="EGD3"/>
      <c r="EGE3"/>
      <c r="EGF3"/>
      <c r="EGG3"/>
      <c r="EGH3"/>
      <c r="EGI3"/>
      <c r="EGJ3"/>
      <c r="EGK3"/>
      <c r="EGL3"/>
      <c r="EGM3"/>
      <c r="EGN3"/>
      <c r="EGO3"/>
      <c r="EGP3"/>
      <c r="EGQ3"/>
      <c r="EGR3"/>
      <c r="EGS3"/>
      <c r="EGT3"/>
      <c r="EGU3"/>
      <c r="EGV3"/>
      <c r="EGW3"/>
      <c r="EGX3"/>
      <c r="EGY3"/>
      <c r="EGZ3"/>
      <c r="EHA3"/>
      <c r="EHB3"/>
      <c r="EHC3"/>
      <c r="EHD3"/>
      <c r="EHE3"/>
      <c r="EHF3"/>
      <c r="EHG3"/>
      <c r="EHH3"/>
      <c r="EHI3"/>
      <c r="EHJ3"/>
      <c r="EHK3"/>
      <c r="EHL3"/>
      <c r="EHM3"/>
      <c r="EHN3"/>
      <c r="EHO3"/>
      <c r="EHP3"/>
      <c r="EHQ3"/>
      <c r="EHR3"/>
      <c r="EHS3"/>
      <c r="EHT3"/>
      <c r="EHU3"/>
      <c r="EHV3"/>
      <c r="EHW3"/>
      <c r="EHX3"/>
      <c r="EHY3"/>
      <c r="EHZ3"/>
      <c r="EIA3"/>
      <c r="EIB3"/>
      <c r="EIC3"/>
      <c r="EID3"/>
      <c r="EIE3"/>
      <c r="EIF3"/>
      <c r="EIG3"/>
      <c r="EIH3"/>
      <c r="EII3"/>
      <c r="EIJ3"/>
      <c r="EIK3"/>
      <c r="EIL3"/>
      <c r="EIM3"/>
      <c r="EIN3"/>
      <c r="EIO3"/>
      <c r="EIP3"/>
      <c r="EIQ3"/>
      <c r="EIR3"/>
      <c r="EIS3"/>
      <c r="EIT3"/>
      <c r="EIU3"/>
      <c r="EIV3"/>
      <c r="EIW3"/>
      <c r="EIX3"/>
      <c r="EIY3"/>
      <c r="EIZ3"/>
      <c r="EJA3"/>
      <c r="EJB3"/>
      <c r="EJC3"/>
      <c r="EJD3"/>
      <c r="EJE3"/>
      <c r="EJF3"/>
      <c r="EJG3"/>
      <c r="EJH3"/>
      <c r="EJI3"/>
      <c r="EJJ3"/>
      <c r="EJK3"/>
      <c r="EJL3"/>
      <c r="EJM3"/>
      <c r="EJN3"/>
      <c r="EJO3"/>
      <c r="EJP3"/>
      <c r="EJQ3"/>
      <c r="EJR3"/>
      <c r="EJS3"/>
      <c r="EJT3"/>
      <c r="EJU3"/>
      <c r="EJV3"/>
      <c r="EJW3"/>
      <c r="EJX3"/>
      <c r="EJY3"/>
      <c r="EJZ3"/>
      <c r="EKA3"/>
      <c r="EKB3"/>
      <c r="EKC3"/>
      <c r="EKD3"/>
      <c r="EKE3"/>
      <c r="EKF3"/>
      <c r="EKG3"/>
      <c r="EKH3"/>
      <c r="EKI3"/>
      <c r="EKJ3"/>
      <c r="EKK3"/>
      <c r="EKL3"/>
      <c r="EKM3"/>
      <c r="EKN3"/>
      <c r="EKO3"/>
      <c r="EKP3"/>
      <c r="EKQ3"/>
      <c r="EKR3"/>
      <c r="EKS3"/>
      <c r="EKT3"/>
      <c r="EKU3"/>
      <c r="EKV3"/>
      <c r="EKW3"/>
      <c r="EKX3"/>
      <c r="EKY3"/>
      <c r="EKZ3"/>
      <c r="ELA3"/>
      <c r="ELB3"/>
      <c r="ELC3"/>
      <c r="ELD3"/>
      <c r="ELE3"/>
      <c r="ELF3"/>
      <c r="ELG3"/>
      <c r="ELH3"/>
      <c r="ELI3"/>
      <c r="ELJ3"/>
      <c r="ELK3"/>
      <c r="ELL3"/>
      <c r="ELM3"/>
      <c r="ELN3"/>
      <c r="ELO3"/>
      <c r="ELP3"/>
      <c r="ELQ3"/>
      <c r="ELR3"/>
      <c r="ELS3"/>
      <c r="ELT3"/>
      <c r="ELU3"/>
      <c r="ELV3"/>
      <c r="ELW3"/>
      <c r="ELX3"/>
      <c r="ELY3"/>
      <c r="ELZ3"/>
      <c r="EMA3"/>
      <c r="EMB3"/>
      <c r="EMC3"/>
      <c r="EMD3"/>
      <c r="EME3"/>
      <c r="EMF3"/>
      <c r="EMG3"/>
      <c r="EMH3"/>
      <c r="EMI3"/>
      <c r="EMJ3"/>
      <c r="EMK3"/>
      <c r="EML3"/>
      <c r="EMM3"/>
      <c r="EMN3"/>
      <c r="EMO3"/>
      <c r="EMP3"/>
      <c r="EMQ3"/>
      <c r="EMR3"/>
      <c r="EMS3"/>
      <c r="EMT3"/>
      <c r="EMU3"/>
      <c r="EMV3"/>
      <c r="EMW3"/>
      <c r="EMX3"/>
      <c r="EMY3"/>
      <c r="EMZ3"/>
      <c r="ENA3"/>
      <c r="ENB3"/>
      <c r="ENC3"/>
      <c r="END3"/>
      <c r="ENE3"/>
      <c r="ENF3"/>
      <c r="ENG3"/>
      <c r="ENH3"/>
      <c r="ENI3"/>
      <c r="ENJ3"/>
      <c r="ENK3"/>
      <c r="ENL3"/>
      <c r="ENM3"/>
      <c r="ENN3"/>
      <c r="ENO3"/>
      <c r="ENP3"/>
      <c r="ENQ3"/>
      <c r="ENR3"/>
      <c r="ENS3"/>
      <c r="ENT3"/>
      <c r="ENU3"/>
      <c r="ENV3"/>
      <c r="ENW3"/>
      <c r="ENX3"/>
      <c r="ENY3"/>
      <c r="ENZ3"/>
      <c r="EOA3"/>
      <c r="EOB3"/>
      <c r="EOC3"/>
      <c r="EOD3"/>
      <c r="EOE3"/>
      <c r="EOF3"/>
      <c r="EOG3"/>
      <c r="EOH3"/>
      <c r="EOI3"/>
      <c r="EOJ3"/>
      <c r="EOK3"/>
      <c r="EOL3"/>
      <c r="EOM3"/>
      <c r="EON3"/>
      <c r="EOO3"/>
      <c r="EOP3"/>
      <c r="EOQ3"/>
      <c r="EOR3"/>
      <c r="EOS3"/>
      <c r="EOT3"/>
      <c r="EOU3"/>
      <c r="EOV3"/>
      <c r="EOW3"/>
      <c r="EOX3"/>
      <c r="EOY3"/>
      <c r="EOZ3"/>
      <c r="EPA3"/>
      <c r="EPB3"/>
      <c r="EPC3"/>
      <c r="EPD3"/>
      <c r="EPE3"/>
      <c r="EPF3"/>
      <c r="EPG3"/>
      <c r="EPH3"/>
      <c r="EPI3"/>
      <c r="EPJ3"/>
      <c r="EPK3"/>
      <c r="EPL3"/>
      <c r="EPM3"/>
      <c r="EPN3"/>
      <c r="EPO3"/>
      <c r="EPP3"/>
      <c r="EPQ3"/>
      <c r="EPR3"/>
      <c r="EPS3"/>
      <c r="EPT3"/>
      <c r="EPU3"/>
      <c r="EPV3"/>
      <c r="EPW3"/>
      <c r="EPX3"/>
      <c r="EPY3"/>
      <c r="EPZ3"/>
      <c r="EQA3"/>
      <c r="EQB3"/>
      <c r="EQC3"/>
      <c r="EQD3"/>
      <c r="EQE3"/>
      <c r="EQF3"/>
      <c r="EQG3"/>
      <c r="EQH3"/>
      <c r="EQI3"/>
      <c r="EQJ3"/>
      <c r="EQK3"/>
      <c r="EQL3"/>
      <c r="EQM3"/>
      <c r="EQN3"/>
      <c r="EQO3"/>
      <c r="EQP3"/>
      <c r="EQQ3"/>
      <c r="EQR3"/>
      <c r="EQS3"/>
      <c r="EQT3"/>
      <c r="EQU3"/>
      <c r="EQV3"/>
      <c r="EQW3"/>
      <c r="EQX3"/>
      <c r="EQY3"/>
      <c r="EQZ3"/>
      <c r="ERA3"/>
      <c r="ERB3"/>
      <c r="ERC3"/>
      <c r="ERD3"/>
      <c r="ERE3"/>
      <c r="ERF3"/>
      <c r="ERG3"/>
      <c r="ERH3"/>
      <c r="ERI3"/>
      <c r="ERJ3"/>
      <c r="ERK3"/>
      <c r="ERL3"/>
      <c r="ERM3"/>
      <c r="ERN3"/>
      <c r="ERO3"/>
      <c r="ERP3"/>
      <c r="ERQ3"/>
      <c r="ERR3"/>
      <c r="ERS3"/>
      <c r="ERT3"/>
      <c r="ERU3"/>
      <c r="ERV3"/>
      <c r="ERW3"/>
      <c r="ERX3"/>
      <c r="ERY3"/>
      <c r="ERZ3"/>
      <c r="ESA3"/>
      <c r="ESB3"/>
      <c r="ESC3"/>
      <c r="ESD3"/>
      <c r="ESE3"/>
      <c r="ESF3"/>
      <c r="ESG3"/>
      <c r="ESH3"/>
      <c r="ESI3"/>
      <c r="ESJ3"/>
      <c r="ESK3"/>
      <c r="ESL3"/>
      <c r="ESM3"/>
      <c r="ESN3"/>
      <c r="ESO3"/>
      <c r="ESP3"/>
      <c r="ESQ3"/>
      <c r="ESR3"/>
      <c r="ESS3"/>
      <c r="EST3"/>
      <c r="ESU3"/>
      <c r="ESV3"/>
      <c r="ESW3"/>
      <c r="ESX3"/>
      <c r="ESY3"/>
      <c r="ESZ3"/>
      <c r="ETA3"/>
      <c r="ETB3"/>
      <c r="ETC3"/>
      <c r="ETD3"/>
      <c r="ETE3"/>
      <c r="ETF3"/>
      <c r="ETG3"/>
      <c r="ETH3"/>
      <c r="ETI3"/>
      <c r="ETJ3"/>
      <c r="ETK3"/>
      <c r="ETL3"/>
      <c r="ETM3"/>
      <c r="ETN3"/>
      <c r="ETO3"/>
      <c r="ETP3"/>
      <c r="ETQ3"/>
      <c r="ETR3"/>
      <c r="ETS3"/>
      <c r="ETT3"/>
      <c r="ETU3"/>
      <c r="ETV3"/>
      <c r="ETW3"/>
      <c r="ETX3"/>
      <c r="ETY3"/>
      <c r="ETZ3"/>
      <c r="EUA3"/>
      <c r="EUB3"/>
      <c r="EUC3"/>
      <c r="EUD3"/>
      <c r="EUE3"/>
      <c r="EUF3"/>
      <c r="EUG3"/>
      <c r="EUH3"/>
      <c r="EUI3"/>
      <c r="EUJ3"/>
      <c r="EUK3"/>
      <c r="EUL3"/>
      <c r="EUM3"/>
      <c r="EUN3"/>
      <c r="EUO3"/>
      <c r="EUP3"/>
      <c r="EUQ3"/>
      <c r="EUR3"/>
      <c r="EUS3"/>
      <c r="EUT3"/>
      <c r="EUU3"/>
      <c r="EUV3"/>
      <c r="EUW3"/>
      <c r="EUX3"/>
      <c r="EUY3"/>
      <c r="EUZ3"/>
      <c r="EVA3"/>
      <c r="EVB3"/>
      <c r="EVC3"/>
      <c r="EVD3"/>
      <c r="EVE3"/>
      <c r="EVF3"/>
      <c r="EVG3"/>
      <c r="EVH3"/>
      <c r="EVI3"/>
      <c r="EVJ3"/>
      <c r="EVK3"/>
      <c r="EVL3"/>
      <c r="EVM3"/>
      <c r="EVN3"/>
      <c r="EVO3"/>
      <c r="EVP3"/>
      <c r="EVQ3"/>
      <c r="EVR3"/>
      <c r="EVS3"/>
      <c r="EVT3"/>
      <c r="EVU3"/>
      <c r="EVV3"/>
      <c r="EVW3"/>
      <c r="EVX3"/>
      <c r="EVY3"/>
      <c r="EVZ3"/>
      <c r="EWA3"/>
      <c r="EWB3"/>
      <c r="EWC3"/>
      <c r="EWD3"/>
      <c r="EWE3"/>
      <c r="EWF3"/>
      <c r="EWG3"/>
      <c r="EWH3"/>
      <c r="EWI3"/>
      <c r="EWJ3"/>
      <c r="EWK3"/>
      <c r="EWL3"/>
      <c r="EWM3"/>
      <c r="EWN3"/>
      <c r="EWO3"/>
      <c r="EWP3"/>
      <c r="EWQ3"/>
      <c r="EWR3"/>
      <c r="EWS3"/>
      <c r="EWT3"/>
      <c r="EWU3"/>
      <c r="EWV3"/>
      <c r="EWW3"/>
      <c r="EWX3"/>
      <c r="EWY3"/>
      <c r="EWZ3"/>
      <c r="EXA3"/>
      <c r="EXB3"/>
      <c r="EXC3"/>
      <c r="EXD3"/>
      <c r="EXE3"/>
      <c r="EXF3"/>
      <c r="EXG3"/>
      <c r="EXH3"/>
      <c r="EXI3"/>
      <c r="EXJ3"/>
      <c r="EXK3"/>
      <c r="EXL3"/>
      <c r="EXM3"/>
      <c r="EXN3"/>
      <c r="EXO3"/>
      <c r="EXP3"/>
      <c r="EXQ3"/>
      <c r="EXR3"/>
      <c r="EXS3"/>
      <c r="EXT3"/>
      <c r="EXU3"/>
      <c r="EXV3"/>
      <c r="EXW3"/>
      <c r="EXX3"/>
      <c r="EXY3"/>
      <c r="EXZ3"/>
      <c r="EYA3"/>
      <c r="EYB3"/>
      <c r="EYC3"/>
      <c r="EYD3"/>
      <c r="EYE3"/>
      <c r="EYF3"/>
      <c r="EYG3"/>
      <c r="EYH3"/>
      <c r="EYI3"/>
      <c r="EYJ3"/>
      <c r="EYK3"/>
      <c r="EYL3"/>
      <c r="EYM3"/>
      <c r="EYN3"/>
      <c r="EYO3"/>
      <c r="EYP3"/>
      <c r="EYQ3"/>
      <c r="EYR3"/>
      <c r="EYS3"/>
      <c r="EYT3"/>
      <c r="EYU3"/>
      <c r="EYV3"/>
      <c r="EYW3"/>
      <c r="EYX3"/>
      <c r="EYY3"/>
      <c r="EYZ3"/>
      <c r="EZA3"/>
      <c r="EZB3"/>
      <c r="EZC3"/>
      <c r="EZD3"/>
      <c r="EZE3"/>
      <c r="EZF3"/>
      <c r="EZG3"/>
      <c r="EZH3"/>
      <c r="EZI3"/>
      <c r="EZJ3"/>
      <c r="EZK3"/>
      <c r="EZL3"/>
      <c r="EZM3"/>
      <c r="EZN3"/>
      <c r="EZO3"/>
      <c r="EZP3"/>
      <c r="EZQ3"/>
      <c r="EZR3"/>
      <c r="EZS3"/>
      <c r="EZT3"/>
      <c r="EZU3"/>
      <c r="EZV3"/>
      <c r="EZW3"/>
      <c r="EZX3"/>
      <c r="EZY3"/>
      <c r="EZZ3"/>
      <c r="FAA3"/>
      <c r="FAB3"/>
      <c r="FAC3"/>
      <c r="FAD3"/>
      <c r="FAE3"/>
      <c r="FAF3"/>
      <c r="FAG3"/>
      <c r="FAH3"/>
      <c r="FAI3"/>
      <c r="FAJ3"/>
      <c r="FAK3"/>
      <c r="FAL3"/>
      <c r="FAM3"/>
      <c r="FAN3"/>
      <c r="FAO3"/>
      <c r="FAP3"/>
      <c r="FAQ3"/>
      <c r="FAR3"/>
      <c r="FAS3"/>
      <c r="FAT3"/>
      <c r="FAU3"/>
      <c r="FAV3"/>
      <c r="FAW3"/>
      <c r="FAX3"/>
      <c r="FAY3"/>
      <c r="FAZ3"/>
      <c r="FBA3"/>
      <c r="FBB3"/>
      <c r="FBC3"/>
      <c r="FBD3"/>
      <c r="FBE3"/>
      <c r="FBF3"/>
      <c r="FBG3"/>
      <c r="FBH3"/>
      <c r="FBI3"/>
      <c r="FBJ3"/>
      <c r="FBK3"/>
      <c r="FBL3"/>
      <c r="FBM3"/>
      <c r="FBN3"/>
      <c r="FBO3"/>
      <c r="FBP3"/>
      <c r="FBQ3"/>
      <c r="FBR3"/>
      <c r="FBS3"/>
      <c r="FBT3"/>
      <c r="FBU3"/>
      <c r="FBV3"/>
      <c r="FBW3"/>
      <c r="FBX3"/>
      <c r="FBY3"/>
      <c r="FBZ3"/>
      <c r="FCA3"/>
      <c r="FCB3"/>
      <c r="FCC3"/>
      <c r="FCD3"/>
      <c r="FCE3"/>
      <c r="FCF3"/>
      <c r="FCG3"/>
      <c r="FCH3"/>
      <c r="FCI3"/>
      <c r="FCJ3"/>
      <c r="FCK3"/>
      <c r="FCL3"/>
      <c r="FCM3"/>
      <c r="FCN3"/>
      <c r="FCO3"/>
      <c r="FCP3"/>
      <c r="FCQ3"/>
      <c r="FCR3"/>
      <c r="FCS3"/>
      <c r="FCT3"/>
      <c r="FCU3"/>
      <c r="FCV3"/>
      <c r="FCW3"/>
      <c r="FCX3"/>
      <c r="FCY3"/>
      <c r="FCZ3"/>
      <c r="FDA3"/>
      <c r="FDB3"/>
      <c r="FDC3"/>
      <c r="FDD3"/>
      <c r="FDE3"/>
      <c r="FDF3"/>
      <c r="FDG3"/>
      <c r="FDH3"/>
      <c r="FDI3"/>
      <c r="FDJ3"/>
      <c r="FDK3"/>
      <c r="FDL3"/>
      <c r="FDM3"/>
      <c r="FDN3"/>
      <c r="FDO3"/>
      <c r="FDP3"/>
      <c r="FDQ3"/>
      <c r="FDR3"/>
      <c r="FDS3"/>
      <c r="FDT3"/>
      <c r="FDU3"/>
      <c r="FDV3"/>
      <c r="FDW3"/>
      <c r="FDX3"/>
      <c r="FDY3"/>
      <c r="FDZ3"/>
      <c r="FEA3"/>
      <c r="FEB3"/>
      <c r="FEC3"/>
      <c r="FED3"/>
      <c r="FEE3"/>
      <c r="FEF3"/>
      <c r="FEG3"/>
      <c r="FEH3"/>
      <c r="FEI3"/>
      <c r="FEJ3"/>
      <c r="FEK3"/>
      <c r="FEL3"/>
      <c r="FEM3"/>
      <c r="FEN3"/>
      <c r="FEO3"/>
      <c r="FEP3"/>
      <c r="FEQ3"/>
      <c r="FER3"/>
      <c r="FES3"/>
      <c r="FET3"/>
      <c r="FEU3"/>
      <c r="FEV3"/>
      <c r="FEW3"/>
      <c r="FEX3"/>
      <c r="FEY3"/>
      <c r="FEZ3"/>
      <c r="FFA3"/>
      <c r="FFB3"/>
      <c r="FFC3"/>
      <c r="FFD3"/>
      <c r="FFE3"/>
      <c r="FFF3"/>
      <c r="FFG3"/>
      <c r="FFH3"/>
      <c r="FFI3"/>
      <c r="FFJ3"/>
      <c r="FFK3"/>
      <c r="FFL3"/>
      <c r="FFM3"/>
      <c r="FFN3"/>
      <c r="FFO3"/>
      <c r="FFP3"/>
      <c r="FFQ3"/>
      <c r="FFR3"/>
      <c r="FFS3"/>
      <c r="FFT3"/>
      <c r="FFU3"/>
      <c r="FFV3"/>
      <c r="FFW3"/>
      <c r="FFX3"/>
      <c r="FFY3"/>
      <c r="FFZ3"/>
      <c r="FGA3"/>
      <c r="FGB3"/>
      <c r="FGC3"/>
      <c r="FGD3"/>
      <c r="FGE3"/>
      <c r="FGF3"/>
      <c r="FGG3"/>
      <c r="FGH3"/>
      <c r="FGI3"/>
      <c r="FGJ3"/>
      <c r="FGK3"/>
      <c r="FGL3"/>
      <c r="FGM3"/>
      <c r="FGN3"/>
      <c r="FGO3"/>
      <c r="FGP3"/>
      <c r="FGQ3"/>
      <c r="FGR3"/>
      <c r="FGS3"/>
      <c r="FGT3"/>
      <c r="FGU3"/>
      <c r="FGV3"/>
      <c r="FGW3"/>
      <c r="FGX3"/>
      <c r="FGY3"/>
      <c r="FGZ3"/>
      <c r="FHA3"/>
      <c r="FHB3"/>
      <c r="FHC3"/>
      <c r="FHD3"/>
      <c r="FHE3"/>
      <c r="FHF3"/>
      <c r="FHG3"/>
      <c r="FHH3"/>
      <c r="FHI3"/>
      <c r="FHJ3"/>
      <c r="FHK3"/>
      <c r="FHL3"/>
      <c r="FHM3"/>
      <c r="FHN3"/>
      <c r="FHO3"/>
      <c r="FHP3"/>
      <c r="FHQ3"/>
      <c r="FHR3"/>
      <c r="FHS3"/>
      <c r="FHT3"/>
      <c r="FHU3"/>
      <c r="FHV3"/>
      <c r="FHW3"/>
      <c r="FHX3"/>
      <c r="FHY3"/>
      <c r="FHZ3"/>
      <c r="FIA3"/>
      <c r="FIB3"/>
      <c r="FIC3"/>
      <c r="FID3"/>
      <c r="FIE3"/>
      <c r="FIF3"/>
      <c r="FIG3"/>
      <c r="FIH3"/>
      <c r="FII3"/>
      <c r="FIJ3"/>
      <c r="FIK3"/>
      <c r="FIL3"/>
      <c r="FIM3"/>
      <c r="FIN3"/>
      <c r="FIO3"/>
      <c r="FIP3"/>
      <c r="FIQ3"/>
      <c r="FIR3"/>
      <c r="FIS3"/>
      <c r="FIT3"/>
      <c r="FIU3"/>
      <c r="FIV3"/>
      <c r="FIW3"/>
      <c r="FIX3"/>
      <c r="FIY3"/>
      <c r="FIZ3"/>
      <c r="FJA3"/>
      <c r="FJB3"/>
      <c r="FJC3"/>
      <c r="FJD3"/>
      <c r="FJE3"/>
      <c r="FJF3"/>
      <c r="FJG3"/>
      <c r="FJH3"/>
      <c r="FJI3"/>
      <c r="FJJ3"/>
      <c r="FJK3"/>
      <c r="FJL3"/>
      <c r="FJM3"/>
      <c r="FJN3"/>
      <c r="FJO3"/>
      <c r="FJP3"/>
      <c r="FJQ3"/>
      <c r="FJR3"/>
      <c r="FJS3"/>
      <c r="FJT3"/>
      <c r="FJU3"/>
      <c r="FJV3"/>
      <c r="FJW3"/>
      <c r="FJX3"/>
      <c r="FJY3"/>
      <c r="FJZ3"/>
      <c r="FKA3"/>
      <c r="FKB3"/>
      <c r="FKC3"/>
      <c r="FKD3"/>
      <c r="FKE3"/>
      <c r="FKF3"/>
      <c r="FKG3"/>
      <c r="FKH3"/>
      <c r="FKI3"/>
      <c r="FKJ3"/>
      <c r="FKK3"/>
      <c r="FKL3"/>
      <c r="FKM3"/>
      <c r="FKN3"/>
      <c r="FKO3"/>
      <c r="FKP3"/>
      <c r="FKQ3"/>
      <c r="FKR3"/>
      <c r="FKS3"/>
      <c r="FKT3"/>
      <c r="FKU3"/>
      <c r="FKV3"/>
      <c r="FKW3"/>
      <c r="FKX3"/>
      <c r="FKY3"/>
      <c r="FKZ3"/>
      <c r="FLA3"/>
      <c r="FLB3"/>
      <c r="FLC3"/>
      <c r="FLD3"/>
      <c r="FLE3"/>
      <c r="FLF3"/>
      <c r="FLG3"/>
      <c r="FLH3"/>
      <c r="FLI3"/>
      <c r="FLJ3"/>
      <c r="FLK3"/>
      <c r="FLL3"/>
      <c r="FLM3"/>
      <c r="FLN3"/>
      <c r="FLO3"/>
      <c r="FLP3"/>
      <c r="FLQ3"/>
      <c r="FLR3"/>
      <c r="FLS3"/>
      <c r="FLT3"/>
      <c r="FLU3"/>
      <c r="FLV3"/>
      <c r="FLW3"/>
      <c r="FLX3"/>
      <c r="FLY3"/>
      <c r="FLZ3"/>
      <c r="FMA3"/>
      <c r="FMB3"/>
      <c r="FMC3"/>
      <c r="FMD3"/>
      <c r="FME3"/>
      <c r="FMF3"/>
      <c r="FMG3"/>
      <c r="FMH3"/>
      <c r="FMI3"/>
      <c r="FMJ3"/>
      <c r="FMK3"/>
      <c r="FML3"/>
      <c r="FMM3"/>
      <c r="FMN3"/>
      <c r="FMO3"/>
      <c r="FMP3"/>
      <c r="FMQ3"/>
      <c r="FMR3"/>
      <c r="FMS3"/>
      <c r="FMT3"/>
      <c r="FMU3"/>
      <c r="FMV3"/>
      <c r="FMW3"/>
      <c r="FMX3"/>
      <c r="FMY3"/>
      <c r="FMZ3"/>
      <c r="FNA3"/>
      <c r="FNB3"/>
      <c r="FNC3"/>
      <c r="FND3"/>
      <c r="FNE3"/>
      <c r="FNF3"/>
      <c r="FNG3"/>
      <c r="FNH3"/>
      <c r="FNI3"/>
      <c r="FNJ3"/>
      <c r="FNK3"/>
      <c r="FNL3"/>
      <c r="FNM3"/>
      <c r="FNN3"/>
      <c r="FNO3"/>
      <c r="FNP3"/>
      <c r="FNQ3"/>
      <c r="FNR3"/>
      <c r="FNS3"/>
      <c r="FNT3"/>
      <c r="FNU3"/>
      <c r="FNV3"/>
      <c r="FNW3"/>
      <c r="FNX3"/>
      <c r="FNY3"/>
      <c r="FNZ3"/>
      <c r="FOA3"/>
      <c r="FOB3"/>
      <c r="FOC3"/>
      <c r="FOD3"/>
      <c r="FOE3"/>
      <c r="FOF3"/>
      <c r="FOG3"/>
      <c r="FOH3"/>
      <c r="FOI3"/>
      <c r="FOJ3"/>
      <c r="FOK3"/>
      <c r="FOL3"/>
      <c r="FOM3"/>
      <c r="FON3"/>
      <c r="FOO3"/>
      <c r="FOP3"/>
      <c r="FOQ3"/>
      <c r="FOR3"/>
      <c r="FOS3"/>
      <c r="FOT3"/>
      <c r="FOU3"/>
      <c r="FOV3"/>
      <c r="FOW3"/>
      <c r="FOX3"/>
      <c r="FOY3"/>
      <c r="FOZ3"/>
      <c r="FPA3"/>
      <c r="FPB3"/>
      <c r="FPC3"/>
      <c r="FPD3"/>
      <c r="FPE3"/>
      <c r="FPF3"/>
      <c r="FPG3"/>
      <c r="FPH3"/>
      <c r="FPI3"/>
      <c r="FPJ3"/>
      <c r="FPK3"/>
      <c r="FPL3"/>
      <c r="FPM3"/>
      <c r="FPN3"/>
      <c r="FPO3"/>
      <c r="FPP3"/>
      <c r="FPQ3"/>
      <c r="FPR3"/>
      <c r="FPS3"/>
      <c r="FPT3"/>
      <c r="FPU3"/>
      <c r="FPV3"/>
      <c r="FPW3"/>
      <c r="FPX3"/>
      <c r="FPY3"/>
      <c r="FPZ3"/>
      <c r="FQA3"/>
      <c r="FQB3"/>
      <c r="FQC3"/>
      <c r="FQD3"/>
      <c r="FQE3"/>
      <c r="FQF3"/>
      <c r="FQG3"/>
      <c r="FQH3"/>
      <c r="FQI3"/>
      <c r="FQJ3"/>
      <c r="FQK3"/>
      <c r="FQL3"/>
      <c r="FQM3"/>
      <c r="FQN3"/>
      <c r="FQO3"/>
      <c r="FQP3"/>
      <c r="FQQ3"/>
      <c r="FQR3"/>
      <c r="FQS3"/>
      <c r="FQT3"/>
      <c r="FQU3"/>
      <c r="FQV3"/>
      <c r="FQW3"/>
      <c r="FQX3"/>
      <c r="FQY3"/>
      <c r="FQZ3"/>
      <c r="FRA3"/>
      <c r="FRB3"/>
      <c r="FRC3"/>
      <c r="FRD3"/>
      <c r="FRE3"/>
      <c r="FRF3"/>
      <c r="FRG3"/>
      <c r="FRH3"/>
      <c r="FRI3"/>
      <c r="FRJ3"/>
      <c r="FRK3"/>
      <c r="FRL3"/>
      <c r="FRM3"/>
      <c r="FRN3"/>
      <c r="FRO3"/>
      <c r="FRP3"/>
      <c r="FRQ3"/>
      <c r="FRR3"/>
      <c r="FRS3"/>
      <c r="FRT3"/>
      <c r="FRU3"/>
      <c r="FRV3"/>
      <c r="FRW3"/>
      <c r="FRX3"/>
      <c r="FRY3"/>
      <c r="FRZ3"/>
      <c r="FSA3"/>
      <c r="FSB3"/>
      <c r="FSC3"/>
      <c r="FSD3"/>
      <c r="FSE3"/>
      <c r="FSF3"/>
      <c r="FSG3"/>
      <c r="FSH3"/>
      <c r="FSI3"/>
      <c r="FSJ3"/>
      <c r="FSK3"/>
      <c r="FSL3"/>
      <c r="FSM3"/>
      <c r="FSN3"/>
      <c r="FSO3"/>
      <c r="FSP3"/>
      <c r="FSQ3"/>
      <c r="FSR3"/>
      <c r="FSS3"/>
      <c r="FST3"/>
      <c r="FSU3"/>
      <c r="FSV3"/>
      <c r="FSW3"/>
      <c r="FSX3"/>
      <c r="FSY3"/>
      <c r="FSZ3"/>
      <c r="FTA3"/>
      <c r="FTB3"/>
      <c r="FTC3"/>
      <c r="FTD3"/>
      <c r="FTE3"/>
      <c r="FTF3"/>
      <c r="FTG3"/>
      <c r="FTH3"/>
      <c r="FTI3"/>
      <c r="FTJ3"/>
      <c r="FTK3"/>
      <c r="FTL3"/>
      <c r="FTM3"/>
      <c r="FTN3"/>
      <c r="FTO3"/>
      <c r="FTP3"/>
      <c r="FTQ3"/>
      <c r="FTR3"/>
      <c r="FTS3"/>
      <c r="FTT3"/>
      <c r="FTU3"/>
      <c r="FTV3"/>
      <c r="FTW3"/>
      <c r="FTX3"/>
      <c r="FTY3"/>
      <c r="FTZ3"/>
      <c r="FUA3"/>
      <c r="FUB3"/>
      <c r="FUC3"/>
      <c r="FUD3"/>
      <c r="FUE3"/>
      <c r="FUF3"/>
      <c r="FUG3"/>
      <c r="FUH3"/>
      <c r="FUI3"/>
      <c r="FUJ3"/>
      <c r="FUK3"/>
      <c r="FUL3"/>
      <c r="FUM3"/>
      <c r="FUN3"/>
      <c r="FUO3"/>
      <c r="FUP3"/>
      <c r="FUQ3"/>
      <c r="FUR3"/>
      <c r="FUS3"/>
      <c r="FUT3"/>
      <c r="FUU3"/>
      <c r="FUV3"/>
      <c r="FUW3"/>
      <c r="FUX3"/>
      <c r="FUY3"/>
      <c r="FUZ3"/>
      <c r="FVA3"/>
      <c r="FVB3"/>
      <c r="FVC3"/>
      <c r="FVD3"/>
      <c r="FVE3"/>
      <c r="FVF3"/>
      <c r="FVG3"/>
      <c r="FVH3"/>
      <c r="FVI3"/>
      <c r="FVJ3"/>
      <c r="FVK3"/>
      <c r="FVL3"/>
      <c r="FVM3"/>
      <c r="FVN3"/>
      <c r="FVO3"/>
      <c r="FVP3"/>
      <c r="FVQ3"/>
      <c r="FVR3"/>
      <c r="FVS3"/>
      <c r="FVT3"/>
      <c r="FVU3"/>
      <c r="FVV3"/>
      <c r="FVW3"/>
      <c r="FVX3"/>
      <c r="FVY3"/>
      <c r="FVZ3"/>
      <c r="FWA3"/>
      <c r="FWB3"/>
      <c r="FWC3"/>
      <c r="FWD3"/>
      <c r="FWE3"/>
      <c r="FWF3"/>
      <c r="FWG3"/>
      <c r="FWH3"/>
      <c r="FWI3"/>
      <c r="FWJ3"/>
      <c r="FWK3"/>
      <c r="FWL3"/>
      <c r="FWM3"/>
      <c r="FWN3"/>
      <c r="FWO3"/>
      <c r="FWP3"/>
      <c r="FWQ3"/>
      <c r="FWR3"/>
      <c r="FWS3"/>
      <c r="FWT3"/>
      <c r="FWU3"/>
      <c r="FWV3"/>
      <c r="FWW3"/>
      <c r="FWX3"/>
      <c r="FWY3"/>
      <c r="FWZ3"/>
      <c r="FXA3"/>
      <c r="FXB3"/>
      <c r="FXC3"/>
      <c r="FXD3"/>
      <c r="FXE3"/>
      <c r="FXF3"/>
      <c r="FXG3"/>
      <c r="FXH3"/>
      <c r="FXI3"/>
      <c r="FXJ3"/>
      <c r="FXK3"/>
      <c r="FXL3"/>
      <c r="FXM3"/>
      <c r="FXN3"/>
      <c r="FXO3"/>
      <c r="FXP3"/>
      <c r="FXQ3"/>
      <c r="FXR3"/>
      <c r="FXS3"/>
      <c r="FXT3"/>
      <c r="FXU3"/>
      <c r="FXV3"/>
      <c r="FXW3"/>
      <c r="FXX3"/>
      <c r="FXY3"/>
      <c r="FXZ3"/>
      <c r="FYA3"/>
      <c r="FYB3"/>
      <c r="FYC3"/>
      <c r="FYD3"/>
      <c r="FYE3"/>
      <c r="FYF3"/>
      <c r="FYG3"/>
      <c r="FYH3"/>
      <c r="FYI3"/>
      <c r="FYJ3"/>
      <c r="FYK3"/>
      <c r="FYL3"/>
      <c r="FYM3"/>
      <c r="FYN3"/>
      <c r="FYO3"/>
      <c r="FYP3"/>
      <c r="FYQ3"/>
      <c r="FYR3"/>
      <c r="FYS3"/>
      <c r="FYT3"/>
      <c r="FYU3"/>
      <c r="FYV3"/>
      <c r="FYW3"/>
      <c r="FYX3"/>
      <c r="FYY3"/>
      <c r="FYZ3"/>
      <c r="FZA3"/>
      <c r="FZB3"/>
      <c r="FZC3"/>
      <c r="FZD3"/>
      <c r="FZE3"/>
      <c r="FZF3"/>
      <c r="FZG3"/>
      <c r="FZH3"/>
      <c r="FZI3"/>
      <c r="FZJ3"/>
      <c r="FZK3"/>
      <c r="FZL3"/>
      <c r="FZM3"/>
      <c r="FZN3"/>
      <c r="FZO3"/>
      <c r="FZP3"/>
      <c r="FZQ3"/>
      <c r="FZR3"/>
      <c r="FZS3"/>
      <c r="FZT3"/>
      <c r="FZU3"/>
      <c r="FZV3"/>
      <c r="FZW3"/>
      <c r="FZX3"/>
      <c r="FZY3"/>
      <c r="FZZ3"/>
      <c r="GAA3"/>
      <c r="GAB3"/>
      <c r="GAC3"/>
      <c r="GAD3"/>
      <c r="GAE3"/>
      <c r="GAF3"/>
      <c r="GAG3"/>
      <c r="GAH3"/>
      <c r="GAI3"/>
      <c r="GAJ3"/>
      <c r="GAK3"/>
      <c r="GAL3"/>
      <c r="GAM3"/>
      <c r="GAN3"/>
      <c r="GAO3"/>
      <c r="GAP3"/>
      <c r="GAQ3"/>
      <c r="GAR3"/>
      <c r="GAS3"/>
      <c r="GAT3"/>
      <c r="GAU3"/>
      <c r="GAV3"/>
      <c r="GAW3"/>
      <c r="GAX3"/>
      <c r="GAY3"/>
      <c r="GAZ3"/>
      <c r="GBA3"/>
      <c r="GBB3"/>
      <c r="GBC3"/>
      <c r="GBD3"/>
      <c r="GBE3"/>
      <c r="GBF3"/>
      <c r="GBG3"/>
      <c r="GBH3"/>
      <c r="GBI3"/>
      <c r="GBJ3"/>
      <c r="GBK3"/>
      <c r="GBL3"/>
      <c r="GBM3"/>
      <c r="GBN3"/>
      <c r="GBO3"/>
      <c r="GBP3"/>
      <c r="GBQ3"/>
      <c r="GBR3"/>
      <c r="GBS3"/>
      <c r="GBT3"/>
      <c r="GBU3"/>
      <c r="GBV3"/>
      <c r="GBW3"/>
      <c r="GBX3"/>
      <c r="GBY3"/>
      <c r="GBZ3"/>
      <c r="GCA3"/>
      <c r="GCB3"/>
      <c r="GCC3"/>
      <c r="GCD3"/>
      <c r="GCE3"/>
      <c r="GCF3"/>
      <c r="GCG3"/>
      <c r="GCH3"/>
      <c r="GCI3"/>
      <c r="GCJ3"/>
      <c r="GCK3"/>
      <c r="GCL3"/>
      <c r="GCM3"/>
      <c r="GCN3"/>
      <c r="GCO3"/>
      <c r="GCP3"/>
      <c r="GCQ3"/>
      <c r="GCR3"/>
      <c r="GCS3"/>
      <c r="GCT3"/>
      <c r="GCU3"/>
      <c r="GCV3"/>
      <c r="GCW3"/>
      <c r="GCX3"/>
      <c r="GCY3"/>
      <c r="GCZ3"/>
      <c r="GDA3"/>
      <c r="GDB3"/>
      <c r="GDC3"/>
      <c r="GDD3"/>
      <c r="GDE3"/>
      <c r="GDF3"/>
      <c r="GDG3"/>
      <c r="GDH3"/>
      <c r="GDI3"/>
      <c r="GDJ3"/>
      <c r="GDK3"/>
      <c r="GDL3"/>
      <c r="GDM3"/>
      <c r="GDN3"/>
      <c r="GDO3"/>
      <c r="GDP3"/>
      <c r="GDQ3"/>
      <c r="GDR3"/>
      <c r="GDS3"/>
      <c r="GDT3"/>
      <c r="GDU3"/>
      <c r="GDV3"/>
      <c r="GDW3"/>
      <c r="GDX3"/>
      <c r="GDY3"/>
      <c r="GDZ3"/>
      <c r="GEA3"/>
      <c r="GEB3"/>
      <c r="GEC3"/>
      <c r="GED3"/>
      <c r="GEE3"/>
      <c r="GEF3"/>
      <c r="GEG3"/>
      <c r="GEH3"/>
      <c r="GEI3"/>
      <c r="GEJ3"/>
      <c r="GEK3"/>
      <c r="GEL3"/>
      <c r="GEM3"/>
      <c r="GEN3"/>
      <c r="GEO3"/>
      <c r="GEP3"/>
      <c r="GEQ3"/>
      <c r="GER3"/>
      <c r="GES3"/>
      <c r="GET3"/>
      <c r="GEU3"/>
      <c r="GEV3"/>
      <c r="GEW3"/>
      <c r="GEX3"/>
      <c r="GEY3"/>
      <c r="GEZ3"/>
      <c r="GFA3"/>
      <c r="GFB3"/>
      <c r="GFC3"/>
      <c r="GFD3"/>
      <c r="GFE3"/>
      <c r="GFF3"/>
      <c r="GFG3"/>
      <c r="GFH3"/>
      <c r="GFI3"/>
      <c r="GFJ3"/>
      <c r="GFK3"/>
      <c r="GFL3"/>
      <c r="GFM3"/>
      <c r="GFN3"/>
      <c r="GFO3"/>
      <c r="GFP3"/>
      <c r="GFQ3"/>
      <c r="GFR3"/>
      <c r="GFS3"/>
      <c r="GFT3"/>
      <c r="GFU3"/>
      <c r="GFV3"/>
      <c r="GFW3"/>
      <c r="GFX3"/>
      <c r="GFY3"/>
      <c r="GFZ3"/>
      <c r="GGA3"/>
      <c r="GGB3"/>
      <c r="GGC3"/>
      <c r="GGD3"/>
      <c r="GGE3"/>
      <c r="GGF3"/>
      <c r="GGG3"/>
      <c r="GGH3"/>
      <c r="GGI3"/>
      <c r="GGJ3"/>
      <c r="GGK3"/>
      <c r="GGL3"/>
      <c r="GGM3"/>
      <c r="GGN3"/>
      <c r="GGO3"/>
      <c r="GGP3"/>
      <c r="GGQ3"/>
      <c r="GGR3"/>
      <c r="GGS3"/>
      <c r="GGT3"/>
      <c r="GGU3"/>
      <c r="GGV3"/>
      <c r="GGW3"/>
      <c r="GGX3"/>
      <c r="GGY3"/>
      <c r="GGZ3"/>
      <c r="GHA3"/>
      <c r="GHB3"/>
      <c r="GHC3"/>
      <c r="GHD3"/>
      <c r="GHE3"/>
      <c r="GHF3"/>
      <c r="GHG3"/>
      <c r="GHH3"/>
      <c r="GHI3"/>
      <c r="GHJ3"/>
      <c r="GHK3"/>
      <c r="GHL3"/>
      <c r="GHM3"/>
      <c r="GHN3"/>
      <c r="GHO3"/>
      <c r="GHP3"/>
      <c r="GHQ3"/>
      <c r="GHR3"/>
      <c r="GHS3"/>
      <c r="GHT3"/>
      <c r="GHU3"/>
      <c r="GHV3"/>
      <c r="GHW3"/>
      <c r="GHX3"/>
      <c r="GHY3"/>
      <c r="GHZ3"/>
      <c r="GIA3"/>
      <c r="GIB3"/>
      <c r="GIC3"/>
      <c r="GID3"/>
      <c r="GIE3"/>
      <c r="GIF3"/>
      <c r="GIG3"/>
      <c r="GIH3"/>
      <c r="GII3"/>
      <c r="GIJ3"/>
      <c r="GIK3"/>
      <c r="GIL3"/>
      <c r="GIM3"/>
      <c r="GIN3"/>
      <c r="GIO3"/>
      <c r="GIP3"/>
      <c r="GIQ3"/>
      <c r="GIR3"/>
      <c r="GIS3"/>
      <c r="GIT3"/>
      <c r="GIU3"/>
      <c r="GIV3"/>
      <c r="GIW3"/>
      <c r="GIX3"/>
      <c r="GIY3"/>
      <c r="GIZ3"/>
      <c r="GJA3"/>
      <c r="GJB3"/>
      <c r="GJC3"/>
      <c r="GJD3"/>
      <c r="GJE3"/>
      <c r="GJF3"/>
      <c r="GJG3"/>
      <c r="GJH3"/>
      <c r="GJI3"/>
      <c r="GJJ3"/>
      <c r="GJK3"/>
      <c r="GJL3"/>
      <c r="GJM3"/>
      <c r="GJN3"/>
      <c r="GJO3"/>
      <c r="GJP3"/>
      <c r="GJQ3"/>
      <c r="GJR3"/>
      <c r="GJS3"/>
      <c r="GJT3"/>
      <c r="GJU3"/>
      <c r="GJV3"/>
      <c r="GJW3"/>
      <c r="GJX3"/>
      <c r="GJY3"/>
      <c r="GJZ3"/>
      <c r="GKA3"/>
      <c r="GKB3"/>
      <c r="GKC3"/>
      <c r="GKD3"/>
      <c r="GKE3"/>
      <c r="GKF3"/>
      <c r="GKG3"/>
      <c r="GKH3"/>
      <c r="GKI3"/>
      <c r="GKJ3"/>
      <c r="GKK3"/>
      <c r="GKL3"/>
      <c r="GKM3"/>
      <c r="GKN3"/>
      <c r="GKO3"/>
      <c r="GKP3"/>
      <c r="GKQ3"/>
      <c r="GKR3"/>
      <c r="GKS3"/>
      <c r="GKT3"/>
      <c r="GKU3"/>
      <c r="GKV3"/>
      <c r="GKW3"/>
      <c r="GKX3"/>
      <c r="GKY3"/>
      <c r="GKZ3"/>
      <c r="GLA3"/>
      <c r="GLB3"/>
      <c r="GLC3"/>
      <c r="GLD3"/>
      <c r="GLE3"/>
      <c r="GLF3"/>
      <c r="GLG3"/>
      <c r="GLH3"/>
      <c r="GLI3"/>
      <c r="GLJ3"/>
      <c r="GLK3"/>
      <c r="GLL3"/>
      <c r="GLM3"/>
      <c r="GLN3"/>
      <c r="GLO3"/>
      <c r="GLP3"/>
      <c r="GLQ3"/>
      <c r="GLR3"/>
      <c r="GLS3"/>
      <c r="GLT3"/>
      <c r="GLU3"/>
      <c r="GLV3"/>
      <c r="GLW3"/>
      <c r="GLX3"/>
      <c r="GLY3"/>
      <c r="GLZ3"/>
      <c r="GMA3"/>
      <c r="GMB3"/>
      <c r="GMC3"/>
      <c r="GMD3"/>
      <c r="GME3"/>
      <c r="GMF3"/>
      <c r="GMG3"/>
      <c r="GMH3"/>
      <c r="GMI3"/>
      <c r="GMJ3"/>
      <c r="GMK3"/>
      <c r="GML3"/>
      <c r="GMM3"/>
      <c r="GMN3"/>
      <c r="GMO3"/>
      <c r="GMP3"/>
      <c r="GMQ3"/>
      <c r="GMR3"/>
      <c r="GMS3"/>
      <c r="GMT3"/>
      <c r="GMU3"/>
      <c r="GMV3"/>
      <c r="GMW3"/>
      <c r="GMX3"/>
      <c r="GMY3"/>
      <c r="GMZ3"/>
      <c r="GNA3"/>
      <c r="GNB3"/>
      <c r="GNC3"/>
      <c r="GND3"/>
      <c r="GNE3"/>
      <c r="GNF3"/>
      <c r="GNG3"/>
      <c r="GNH3"/>
      <c r="GNI3"/>
      <c r="GNJ3"/>
      <c r="GNK3"/>
      <c r="GNL3"/>
      <c r="GNM3"/>
      <c r="GNN3"/>
      <c r="GNO3"/>
      <c r="GNP3"/>
      <c r="GNQ3"/>
      <c r="GNR3"/>
      <c r="GNS3"/>
      <c r="GNT3"/>
      <c r="GNU3"/>
      <c r="GNV3"/>
      <c r="GNW3"/>
      <c r="GNX3"/>
      <c r="GNY3"/>
      <c r="GNZ3"/>
      <c r="GOA3"/>
      <c r="GOB3"/>
      <c r="GOC3"/>
      <c r="GOD3"/>
      <c r="GOE3"/>
      <c r="GOF3"/>
      <c r="GOG3"/>
      <c r="GOH3"/>
      <c r="GOI3"/>
      <c r="GOJ3"/>
      <c r="GOK3"/>
      <c r="GOL3"/>
      <c r="GOM3"/>
      <c r="GON3"/>
      <c r="GOO3"/>
      <c r="GOP3"/>
      <c r="GOQ3"/>
      <c r="GOR3"/>
      <c r="GOS3"/>
      <c r="GOT3"/>
      <c r="GOU3"/>
      <c r="GOV3"/>
      <c r="GOW3"/>
      <c r="GOX3"/>
      <c r="GOY3"/>
      <c r="GOZ3"/>
      <c r="GPA3"/>
      <c r="GPB3"/>
      <c r="GPC3"/>
      <c r="GPD3"/>
      <c r="GPE3"/>
      <c r="GPF3"/>
      <c r="GPG3"/>
      <c r="GPH3"/>
      <c r="GPI3"/>
      <c r="GPJ3"/>
      <c r="GPK3"/>
      <c r="GPL3"/>
      <c r="GPM3"/>
      <c r="GPN3"/>
      <c r="GPO3"/>
      <c r="GPP3"/>
      <c r="GPQ3"/>
      <c r="GPR3"/>
      <c r="GPS3"/>
      <c r="GPT3"/>
      <c r="GPU3"/>
      <c r="GPV3"/>
      <c r="GPW3"/>
      <c r="GPX3"/>
      <c r="GPY3"/>
      <c r="GPZ3"/>
      <c r="GQA3"/>
      <c r="GQB3"/>
      <c r="GQC3"/>
      <c r="GQD3"/>
      <c r="GQE3"/>
      <c r="GQF3"/>
      <c r="GQG3"/>
      <c r="GQH3"/>
      <c r="GQI3"/>
      <c r="GQJ3"/>
      <c r="GQK3"/>
      <c r="GQL3"/>
      <c r="GQM3"/>
      <c r="GQN3"/>
      <c r="GQO3"/>
      <c r="GQP3"/>
      <c r="GQQ3"/>
      <c r="GQR3"/>
      <c r="GQS3"/>
      <c r="GQT3"/>
      <c r="GQU3"/>
      <c r="GQV3"/>
      <c r="GQW3"/>
      <c r="GQX3"/>
      <c r="GQY3"/>
      <c r="GQZ3"/>
      <c r="GRA3"/>
      <c r="GRB3"/>
      <c r="GRC3"/>
      <c r="GRD3"/>
      <c r="GRE3"/>
      <c r="GRF3"/>
      <c r="GRG3"/>
      <c r="GRH3"/>
      <c r="GRI3"/>
      <c r="GRJ3"/>
      <c r="GRK3"/>
      <c r="GRL3"/>
      <c r="GRM3"/>
      <c r="GRN3"/>
      <c r="GRO3"/>
      <c r="GRP3"/>
      <c r="GRQ3"/>
      <c r="GRR3"/>
      <c r="GRS3"/>
      <c r="GRT3"/>
      <c r="GRU3"/>
      <c r="GRV3"/>
      <c r="GRW3"/>
      <c r="GRX3"/>
      <c r="GRY3"/>
      <c r="GRZ3"/>
      <c r="GSA3"/>
      <c r="GSB3"/>
      <c r="GSC3"/>
      <c r="GSD3"/>
      <c r="GSE3"/>
      <c r="GSF3"/>
      <c r="GSG3"/>
      <c r="GSH3"/>
      <c r="GSI3"/>
      <c r="GSJ3"/>
      <c r="GSK3"/>
      <c r="GSL3"/>
      <c r="GSM3"/>
      <c r="GSN3"/>
      <c r="GSO3"/>
      <c r="GSP3"/>
      <c r="GSQ3"/>
      <c r="GSR3"/>
      <c r="GSS3"/>
      <c r="GST3"/>
      <c r="GSU3"/>
      <c r="GSV3"/>
      <c r="GSW3"/>
      <c r="GSX3"/>
      <c r="GSY3"/>
      <c r="GSZ3"/>
      <c r="GTA3"/>
      <c r="GTB3"/>
      <c r="GTC3"/>
      <c r="GTD3"/>
      <c r="GTE3"/>
      <c r="GTF3"/>
      <c r="GTG3"/>
      <c r="GTH3"/>
      <c r="GTI3"/>
      <c r="GTJ3"/>
      <c r="GTK3"/>
      <c r="GTL3"/>
      <c r="GTM3"/>
      <c r="GTN3"/>
      <c r="GTO3"/>
      <c r="GTP3"/>
      <c r="GTQ3"/>
      <c r="GTR3"/>
      <c r="GTS3"/>
      <c r="GTT3"/>
      <c r="GTU3"/>
      <c r="GTV3"/>
      <c r="GTW3"/>
      <c r="GTX3"/>
      <c r="GTY3"/>
      <c r="GTZ3"/>
      <c r="GUA3"/>
      <c r="GUB3"/>
      <c r="GUC3"/>
      <c r="GUD3"/>
      <c r="GUE3"/>
      <c r="GUF3"/>
      <c r="GUG3"/>
      <c r="GUH3"/>
      <c r="GUI3"/>
      <c r="GUJ3"/>
      <c r="GUK3"/>
      <c r="GUL3"/>
      <c r="GUM3"/>
      <c r="GUN3"/>
      <c r="GUO3"/>
      <c r="GUP3"/>
      <c r="GUQ3"/>
      <c r="GUR3"/>
      <c r="GUS3"/>
      <c r="GUT3"/>
      <c r="GUU3"/>
      <c r="GUV3"/>
      <c r="GUW3"/>
      <c r="GUX3"/>
      <c r="GUY3"/>
      <c r="GUZ3"/>
      <c r="GVA3"/>
      <c r="GVB3"/>
      <c r="GVC3"/>
      <c r="GVD3"/>
      <c r="GVE3"/>
      <c r="GVF3"/>
      <c r="GVG3"/>
      <c r="GVH3"/>
      <c r="GVI3"/>
      <c r="GVJ3"/>
      <c r="GVK3"/>
      <c r="GVL3"/>
      <c r="GVM3"/>
      <c r="GVN3"/>
      <c r="GVO3"/>
      <c r="GVP3"/>
      <c r="GVQ3"/>
      <c r="GVR3"/>
      <c r="GVS3"/>
      <c r="GVT3"/>
      <c r="GVU3"/>
      <c r="GVV3"/>
      <c r="GVW3"/>
      <c r="GVX3"/>
      <c r="GVY3"/>
      <c r="GVZ3"/>
      <c r="GWA3"/>
      <c r="GWB3"/>
      <c r="GWC3"/>
      <c r="GWD3"/>
      <c r="GWE3"/>
      <c r="GWF3"/>
      <c r="GWG3"/>
      <c r="GWH3"/>
      <c r="GWI3"/>
      <c r="GWJ3"/>
      <c r="GWK3"/>
      <c r="GWL3"/>
      <c r="GWM3"/>
      <c r="GWN3"/>
      <c r="GWO3"/>
      <c r="GWP3"/>
      <c r="GWQ3"/>
      <c r="GWR3"/>
      <c r="GWS3"/>
      <c r="GWT3"/>
      <c r="GWU3"/>
      <c r="GWV3"/>
    </row>
    <row r="4" spans="1:5352" ht="20.25" customHeight="1" x14ac:dyDescent="0.35">
      <c r="A4" s="67"/>
      <c r="B4" s="67"/>
      <c r="C4" s="67"/>
      <c r="D4" s="67"/>
      <c r="E4" s="67"/>
      <c r="F4" s="67"/>
      <c r="G4" s="69"/>
      <c r="H4" s="69"/>
      <c r="I4" s="70"/>
      <c r="J4" s="69"/>
      <c r="K4" s="69"/>
      <c r="L4" s="69"/>
    </row>
    <row r="5" spans="1:5352" ht="42" customHeight="1" x14ac:dyDescent="0.35">
      <c r="A5" s="270" t="s">
        <v>43</v>
      </c>
      <c r="B5" s="270"/>
      <c r="C5" s="270"/>
      <c r="D5" s="270"/>
      <c r="E5" s="270"/>
      <c r="F5" s="270"/>
      <c r="G5" s="270"/>
      <c r="H5" s="270"/>
      <c r="I5" s="270"/>
      <c r="J5" s="270"/>
      <c r="K5" s="270"/>
      <c r="L5" s="270"/>
      <c r="M5" s="270"/>
      <c r="N5" s="133"/>
    </row>
    <row r="6" spans="1:5352" ht="23.5" customHeight="1" x14ac:dyDescent="0.35">
      <c r="A6" s="71" t="s">
        <v>44</v>
      </c>
      <c r="B6" s="271"/>
      <c r="C6" s="271"/>
      <c r="D6" s="271"/>
      <c r="E6" s="271"/>
      <c r="F6" s="271"/>
      <c r="G6" s="271"/>
      <c r="H6" s="271"/>
      <c r="I6" s="271"/>
      <c r="J6" s="271"/>
      <c r="K6" s="271"/>
      <c r="L6" s="271"/>
      <c r="M6" s="271"/>
      <c r="N6" s="134"/>
    </row>
    <row r="7" spans="1:5352" ht="23.5" customHeight="1" x14ac:dyDescent="0.35">
      <c r="A7" s="71" t="s">
        <v>45</v>
      </c>
      <c r="B7" s="272"/>
      <c r="C7" s="273"/>
      <c r="D7" s="273"/>
      <c r="E7" s="273"/>
      <c r="F7" s="273"/>
      <c r="G7" s="273"/>
      <c r="H7" s="273"/>
      <c r="I7" s="273"/>
      <c r="J7" s="273"/>
      <c r="K7" s="273"/>
      <c r="L7" s="273"/>
      <c r="M7" s="274"/>
      <c r="N7" s="134"/>
    </row>
    <row r="8" spans="1:5352" s="138" customFormat="1" ht="23.5" customHeight="1" x14ac:dyDescent="0.35">
      <c r="A8" s="139" t="s">
        <v>156</v>
      </c>
      <c r="B8" s="294"/>
      <c r="C8" s="295"/>
      <c r="D8" s="295"/>
      <c r="E8" s="295"/>
      <c r="F8" s="295"/>
      <c r="G8" s="295"/>
      <c r="H8" s="295"/>
      <c r="I8" s="295"/>
      <c r="J8" s="295"/>
      <c r="K8" s="295"/>
      <c r="L8" s="295"/>
      <c r="M8" s="296"/>
      <c r="N8" s="134"/>
    </row>
    <row r="9" spans="1:5352" s="138" customFormat="1" ht="40.5" customHeight="1" x14ac:dyDescent="0.35">
      <c r="A9" s="140" t="s">
        <v>159</v>
      </c>
      <c r="B9" s="275" t="s">
        <v>160</v>
      </c>
      <c r="C9" s="276"/>
      <c r="D9" s="276"/>
      <c r="E9" s="276"/>
      <c r="F9" s="276"/>
      <c r="G9" s="276"/>
      <c r="H9" s="276"/>
      <c r="I9" s="277" t="s">
        <v>46</v>
      </c>
      <c r="J9" s="278"/>
      <c r="K9" s="279"/>
      <c r="L9" s="280" cm="1">
        <f t="array" ref="L9">_xlfn.SWITCH(B9,"À sélectionner","","Biosécurité",90%,"Bien-être et sécurité",90%,"Télémédecine vétérinaire",50%,"Usage judicieux des médicaments",90%,"Problématique de santé représentant un risque pour la productivité",50%,"Problématique de santé représentant un risque important pour la santé publique ",90%)</f>
        <v>0.9</v>
      </c>
      <c r="M9" s="281"/>
      <c r="N9" s="141"/>
    </row>
    <row r="10" spans="1:5352" ht="45.75" customHeight="1" x14ac:dyDescent="0.35">
      <c r="A10" s="270" t="s">
        <v>47</v>
      </c>
      <c r="B10" s="270"/>
      <c r="C10" s="270"/>
      <c r="D10" s="270"/>
      <c r="E10" s="270"/>
      <c r="F10" s="270"/>
      <c r="G10" s="270"/>
      <c r="H10" s="270"/>
      <c r="I10" s="270"/>
      <c r="J10" s="270"/>
      <c r="K10" s="270"/>
      <c r="L10" s="270"/>
      <c r="M10" s="270"/>
      <c r="N10" s="270"/>
      <c r="O10" s="270"/>
      <c r="P10" s="270"/>
      <c r="Q10" s="270"/>
    </row>
    <row r="11" spans="1:5352" ht="17.25" customHeight="1" x14ac:dyDescent="0.35">
      <c r="A11" s="283" t="s">
        <v>155</v>
      </c>
      <c r="B11" s="283"/>
      <c r="C11" s="283"/>
      <c r="D11" s="283"/>
      <c r="E11" s="283"/>
      <c r="F11" s="283"/>
      <c r="G11" s="283"/>
      <c r="H11" s="283"/>
      <c r="I11" s="283"/>
      <c r="J11" s="283"/>
      <c r="K11" s="283"/>
      <c r="L11" s="283"/>
      <c r="M11" s="283"/>
      <c r="N11" s="283"/>
      <c r="O11" s="72"/>
      <c r="P11" s="291" t="s">
        <v>158</v>
      </c>
      <c r="Q11" s="291"/>
    </row>
    <row r="12" spans="1:5352" ht="36" customHeight="1" x14ac:dyDescent="0.35">
      <c r="A12" s="282" t="s">
        <v>48</v>
      </c>
      <c r="B12" s="282"/>
      <c r="C12" s="282"/>
      <c r="D12" s="282"/>
      <c r="E12" s="282"/>
      <c r="F12" s="282"/>
      <c r="G12" s="282"/>
      <c r="H12" s="282"/>
      <c r="I12" s="282"/>
      <c r="J12" s="282"/>
      <c r="K12" s="282"/>
      <c r="L12" s="282"/>
      <c r="M12" s="282"/>
      <c r="N12" s="282"/>
      <c r="O12" s="72"/>
      <c r="P12" s="292"/>
      <c r="Q12" s="292"/>
    </row>
    <row r="13" spans="1:5352" ht="28" customHeight="1" x14ac:dyDescent="0.35">
      <c r="A13" s="245" t="s">
        <v>49</v>
      </c>
      <c r="B13" s="245" t="s">
        <v>50</v>
      </c>
      <c r="C13" s="245" t="s">
        <v>51</v>
      </c>
      <c r="D13" s="245" t="s">
        <v>52</v>
      </c>
      <c r="E13" s="245" t="s">
        <v>53</v>
      </c>
      <c r="F13" s="245" t="s">
        <v>54</v>
      </c>
      <c r="G13" s="245" t="s">
        <v>55</v>
      </c>
      <c r="H13" s="264" t="s">
        <v>161</v>
      </c>
      <c r="I13" s="265"/>
      <c r="J13" s="245" t="s">
        <v>56</v>
      </c>
      <c r="K13" s="289" t="s">
        <v>57</v>
      </c>
      <c r="L13" s="290"/>
      <c r="M13" s="244" t="s">
        <v>58</v>
      </c>
      <c r="N13" s="244" t="s">
        <v>59</v>
      </c>
      <c r="O13" s="72"/>
      <c r="P13" s="284" t="s">
        <v>60</v>
      </c>
      <c r="Q13" s="284" t="s">
        <v>61</v>
      </c>
    </row>
    <row r="14" spans="1:5352" ht="23.15" customHeight="1" x14ac:dyDescent="0.35">
      <c r="A14" s="246"/>
      <c r="B14" s="246"/>
      <c r="C14" s="246"/>
      <c r="D14" s="246"/>
      <c r="E14" s="246"/>
      <c r="F14" s="246"/>
      <c r="G14" s="246"/>
      <c r="H14" s="266"/>
      <c r="I14" s="267"/>
      <c r="J14" s="246"/>
      <c r="K14" s="74" t="s">
        <v>62</v>
      </c>
      <c r="L14" s="73" t="s">
        <v>63</v>
      </c>
      <c r="M14" s="233"/>
      <c r="N14" s="233"/>
      <c r="O14" s="72"/>
      <c r="P14" s="285"/>
      <c r="Q14" s="285"/>
    </row>
    <row r="15" spans="1:5352" ht="14.5" customHeight="1" x14ac:dyDescent="0.35">
      <c r="A15" s="1"/>
      <c r="B15" s="131" t="s">
        <v>64</v>
      </c>
      <c r="C15" s="2"/>
      <c r="D15" s="3"/>
      <c r="E15" s="142">
        <f>C15*D15</f>
        <v>0</v>
      </c>
      <c r="F15" s="5"/>
      <c r="G15" s="6"/>
      <c r="H15" s="268"/>
      <c r="I15" s="269"/>
      <c r="J15" s="4">
        <f>(C15+E15)*(F15+G15+H15)</f>
        <v>0</v>
      </c>
      <c r="K15" s="7"/>
      <c r="L15" s="8"/>
      <c r="M15" s="75">
        <f>J15-K15-L15</f>
        <v>0</v>
      </c>
      <c r="N15" s="76">
        <f>IF(M15&gt;0,M15/J15,0)</f>
        <v>0</v>
      </c>
      <c r="O15" s="72"/>
      <c r="P15" s="77"/>
      <c r="Q15" s="78">
        <f>IF(P15="Oui",M15,0)</f>
        <v>0</v>
      </c>
    </row>
    <row r="16" spans="1:5352" x14ac:dyDescent="0.35">
      <c r="A16" s="1"/>
      <c r="B16" s="131" t="s">
        <v>64</v>
      </c>
      <c r="C16" s="2"/>
      <c r="D16" s="3"/>
      <c r="E16" s="142">
        <f t="shared" ref="E16:E29" si="0">C16*D16</f>
        <v>0</v>
      </c>
      <c r="F16" s="5"/>
      <c r="G16" s="6"/>
      <c r="H16" s="268"/>
      <c r="I16" s="269"/>
      <c r="J16" s="4">
        <f t="shared" ref="J16:J29" si="1">(C16+E16)*(F16+G16+H16)</f>
        <v>0</v>
      </c>
      <c r="K16" s="7"/>
      <c r="L16" s="8"/>
      <c r="M16" s="75">
        <f t="shared" ref="M16:M29" si="2">J16-K16-L16</f>
        <v>0</v>
      </c>
      <c r="N16" s="76">
        <f t="shared" ref="N16:N29" si="3">IF(M16&gt;0,M16/J16,0)</f>
        <v>0</v>
      </c>
      <c r="O16" s="72"/>
      <c r="P16" s="77"/>
      <c r="Q16" s="78">
        <f t="shared" ref="Q16:Q29" si="4">IF(P16="Oui",M16,0)</f>
        <v>0</v>
      </c>
    </row>
    <row r="17" spans="1:17" ht="14.5" customHeight="1" x14ac:dyDescent="0.35">
      <c r="A17" s="1"/>
      <c r="B17" s="131" t="s">
        <v>64</v>
      </c>
      <c r="C17" s="2"/>
      <c r="D17" s="3"/>
      <c r="E17" s="142">
        <f t="shared" si="0"/>
        <v>0</v>
      </c>
      <c r="F17" s="5"/>
      <c r="G17" s="6"/>
      <c r="H17" s="268"/>
      <c r="I17" s="269"/>
      <c r="J17" s="4">
        <f t="shared" si="1"/>
        <v>0</v>
      </c>
      <c r="K17" s="7"/>
      <c r="L17" s="8"/>
      <c r="M17" s="75">
        <f t="shared" si="2"/>
        <v>0</v>
      </c>
      <c r="N17" s="76">
        <f t="shared" si="3"/>
        <v>0</v>
      </c>
      <c r="O17" s="72"/>
      <c r="P17" s="77"/>
      <c r="Q17" s="78">
        <f t="shared" si="4"/>
        <v>0</v>
      </c>
    </row>
    <row r="18" spans="1:17" x14ac:dyDescent="0.35">
      <c r="A18" s="1"/>
      <c r="B18" s="131" t="s">
        <v>64</v>
      </c>
      <c r="C18" s="2"/>
      <c r="D18" s="3"/>
      <c r="E18" s="142">
        <f t="shared" si="0"/>
        <v>0</v>
      </c>
      <c r="F18" s="5"/>
      <c r="G18" s="6"/>
      <c r="H18" s="268"/>
      <c r="I18" s="269"/>
      <c r="J18" s="4">
        <f t="shared" si="1"/>
        <v>0</v>
      </c>
      <c r="K18" s="7"/>
      <c r="L18" s="8"/>
      <c r="M18" s="75">
        <f t="shared" si="2"/>
        <v>0</v>
      </c>
      <c r="N18" s="76">
        <f t="shared" si="3"/>
        <v>0</v>
      </c>
      <c r="O18" s="72"/>
      <c r="P18" s="77"/>
      <c r="Q18" s="78">
        <f t="shared" si="4"/>
        <v>0</v>
      </c>
    </row>
    <row r="19" spans="1:17" ht="14.5" customHeight="1" x14ac:dyDescent="0.35">
      <c r="A19" s="1"/>
      <c r="B19" s="131" t="s">
        <v>64</v>
      </c>
      <c r="C19" s="2"/>
      <c r="D19" s="3"/>
      <c r="E19" s="142">
        <f t="shared" si="0"/>
        <v>0</v>
      </c>
      <c r="F19" s="5"/>
      <c r="G19" s="6"/>
      <c r="H19" s="268"/>
      <c r="I19" s="269"/>
      <c r="J19" s="4">
        <f t="shared" si="1"/>
        <v>0</v>
      </c>
      <c r="K19" s="7"/>
      <c r="L19" s="8"/>
      <c r="M19" s="75">
        <f t="shared" si="2"/>
        <v>0</v>
      </c>
      <c r="N19" s="76">
        <f t="shared" si="3"/>
        <v>0</v>
      </c>
      <c r="O19" s="72"/>
      <c r="P19" s="77"/>
      <c r="Q19" s="78">
        <f t="shared" si="4"/>
        <v>0</v>
      </c>
    </row>
    <row r="20" spans="1:17" x14ac:dyDescent="0.35">
      <c r="A20" s="1"/>
      <c r="B20" s="131" t="s">
        <v>64</v>
      </c>
      <c r="C20" s="2"/>
      <c r="D20" s="3"/>
      <c r="E20" s="142">
        <f t="shared" si="0"/>
        <v>0</v>
      </c>
      <c r="F20" s="5"/>
      <c r="G20" s="6"/>
      <c r="H20" s="268"/>
      <c r="I20" s="269"/>
      <c r="J20" s="4">
        <f t="shared" si="1"/>
        <v>0</v>
      </c>
      <c r="K20" s="7"/>
      <c r="L20" s="8"/>
      <c r="M20" s="75">
        <f t="shared" si="2"/>
        <v>0</v>
      </c>
      <c r="N20" s="76">
        <f t="shared" si="3"/>
        <v>0</v>
      </c>
      <c r="O20" s="72"/>
      <c r="P20" s="77"/>
      <c r="Q20" s="78">
        <f t="shared" si="4"/>
        <v>0</v>
      </c>
    </row>
    <row r="21" spans="1:17" ht="14.5" customHeight="1" x14ac:dyDescent="0.35">
      <c r="A21" s="1"/>
      <c r="B21" s="131" t="s">
        <v>64</v>
      </c>
      <c r="C21" s="2"/>
      <c r="D21" s="3"/>
      <c r="E21" s="142">
        <f t="shared" si="0"/>
        <v>0</v>
      </c>
      <c r="F21" s="5"/>
      <c r="G21" s="6"/>
      <c r="H21" s="268"/>
      <c r="I21" s="269"/>
      <c r="J21" s="4">
        <f t="shared" si="1"/>
        <v>0</v>
      </c>
      <c r="K21" s="7"/>
      <c r="L21" s="8"/>
      <c r="M21" s="75">
        <f t="shared" si="2"/>
        <v>0</v>
      </c>
      <c r="N21" s="76">
        <f t="shared" si="3"/>
        <v>0</v>
      </c>
      <c r="O21" s="72"/>
      <c r="P21" s="77"/>
      <c r="Q21" s="78">
        <f t="shared" si="4"/>
        <v>0</v>
      </c>
    </row>
    <row r="22" spans="1:17" x14ac:dyDescent="0.35">
      <c r="A22" s="1"/>
      <c r="B22" s="131" t="s">
        <v>64</v>
      </c>
      <c r="C22" s="2"/>
      <c r="D22" s="3"/>
      <c r="E22" s="142">
        <f t="shared" si="0"/>
        <v>0</v>
      </c>
      <c r="F22" s="5"/>
      <c r="G22" s="6"/>
      <c r="H22" s="268"/>
      <c r="I22" s="269"/>
      <c r="J22" s="4">
        <f t="shared" si="1"/>
        <v>0</v>
      </c>
      <c r="K22" s="7"/>
      <c r="L22" s="8"/>
      <c r="M22" s="75">
        <f t="shared" si="2"/>
        <v>0</v>
      </c>
      <c r="N22" s="76">
        <f t="shared" si="3"/>
        <v>0</v>
      </c>
      <c r="O22" s="72"/>
      <c r="P22" s="77"/>
      <c r="Q22" s="78">
        <f t="shared" si="4"/>
        <v>0</v>
      </c>
    </row>
    <row r="23" spans="1:17" ht="14.5" customHeight="1" x14ac:dyDescent="0.35">
      <c r="A23" s="1"/>
      <c r="B23" s="131" t="s">
        <v>64</v>
      </c>
      <c r="C23" s="2"/>
      <c r="D23" s="3"/>
      <c r="E23" s="142">
        <f t="shared" si="0"/>
        <v>0</v>
      </c>
      <c r="F23" s="5"/>
      <c r="G23" s="6"/>
      <c r="H23" s="268"/>
      <c r="I23" s="269"/>
      <c r="J23" s="4">
        <f t="shared" si="1"/>
        <v>0</v>
      </c>
      <c r="K23" s="7"/>
      <c r="L23" s="8"/>
      <c r="M23" s="75">
        <f t="shared" si="2"/>
        <v>0</v>
      </c>
      <c r="N23" s="76">
        <f t="shared" si="3"/>
        <v>0</v>
      </c>
      <c r="O23" s="72"/>
      <c r="P23" s="77"/>
      <c r="Q23" s="78">
        <f t="shared" si="4"/>
        <v>0</v>
      </c>
    </row>
    <row r="24" spans="1:17" x14ac:dyDescent="0.35">
      <c r="A24" s="1"/>
      <c r="B24" s="131" t="s">
        <v>64</v>
      </c>
      <c r="C24" s="2"/>
      <c r="D24" s="3"/>
      <c r="E24" s="142">
        <f t="shared" si="0"/>
        <v>0</v>
      </c>
      <c r="F24" s="5"/>
      <c r="G24" s="6"/>
      <c r="H24" s="268"/>
      <c r="I24" s="269"/>
      <c r="J24" s="4">
        <f t="shared" si="1"/>
        <v>0</v>
      </c>
      <c r="K24" s="7"/>
      <c r="L24" s="8"/>
      <c r="M24" s="75">
        <f t="shared" si="2"/>
        <v>0</v>
      </c>
      <c r="N24" s="76">
        <f t="shared" si="3"/>
        <v>0</v>
      </c>
      <c r="O24" s="72"/>
      <c r="P24" s="77"/>
      <c r="Q24" s="78">
        <f t="shared" si="4"/>
        <v>0</v>
      </c>
    </row>
    <row r="25" spans="1:17" ht="14.5" customHeight="1" x14ac:dyDescent="0.35">
      <c r="A25" s="1"/>
      <c r="B25" s="131" t="s">
        <v>64</v>
      </c>
      <c r="C25" s="2"/>
      <c r="D25" s="3"/>
      <c r="E25" s="142">
        <f t="shared" si="0"/>
        <v>0</v>
      </c>
      <c r="F25" s="5"/>
      <c r="G25" s="6"/>
      <c r="H25" s="268"/>
      <c r="I25" s="269"/>
      <c r="J25" s="4">
        <f t="shared" si="1"/>
        <v>0</v>
      </c>
      <c r="K25" s="7"/>
      <c r="L25" s="8"/>
      <c r="M25" s="75">
        <f t="shared" si="2"/>
        <v>0</v>
      </c>
      <c r="N25" s="76">
        <f t="shared" si="3"/>
        <v>0</v>
      </c>
      <c r="O25" s="72"/>
      <c r="P25" s="77"/>
      <c r="Q25" s="78">
        <f t="shared" si="4"/>
        <v>0</v>
      </c>
    </row>
    <row r="26" spans="1:17" x14ac:dyDescent="0.35">
      <c r="A26" s="1"/>
      <c r="B26" s="131" t="s">
        <v>64</v>
      </c>
      <c r="C26" s="2"/>
      <c r="D26" s="3"/>
      <c r="E26" s="142">
        <f t="shared" si="0"/>
        <v>0</v>
      </c>
      <c r="F26" s="5"/>
      <c r="G26" s="6"/>
      <c r="H26" s="268"/>
      <c r="I26" s="269"/>
      <c r="J26" s="4">
        <f t="shared" si="1"/>
        <v>0</v>
      </c>
      <c r="K26" s="7"/>
      <c r="L26" s="8"/>
      <c r="M26" s="75">
        <f t="shared" si="2"/>
        <v>0</v>
      </c>
      <c r="N26" s="76">
        <f t="shared" si="3"/>
        <v>0</v>
      </c>
      <c r="O26" s="72"/>
      <c r="P26" s="77"/>
      <c r="Q26" s="78">
        <f t="shared" si="4"/>
        <v>0</v>
      </c>
    </row>
    <row r="27" spans="1:17" ht="16.899999999999999" customHeight="1" x14ac:dyDescent="0.35">
      <c r="A27" s="1"/>
      <c r="B27" s="131" t="s">
        <v>64</v>
      </c>
      <c r="C27" s="2"/>
      <c r="D27" s="3"/>
      <c r="E27" s="142">
        <f t="shared" si="0"/>
        <v>0</v>
      </c>
      <c r="F27" s="5"/>
      <c r="G27" s="6"/>
      <c r="H27" s="268"/>
      <c r="I27" s="269"/>
      <c r="J27" s="4">
        <f t="shared" si="1"/>
        <v>0</v>
      </c>
      <c r="K27" s="7"/>
      <c r="L27" s="8"/>
      <c r="M27" s="75">
        <f t="shared" si="2"/>
        <v>0</v>
      </c>
      <c r="N27" s="76">
        <f t="shared" si="3"/>
        <v>0</v>
      </c>
      <c r="O27" s="72"/>
      <c r="P27" s="77"/>
      <c r="Q27" s="78">
        <f t="shared" si="4"/>
        <v>0</v>
      </c>
    </row>
    <row r="28" spans="1:17" ht="15" customHeight="1" x14ac:dyDescent="0.35">
      <c r="A28" s="1"/>
      <c r="B28" s="131" t="s">
        <v>64</v>
      </c>
      <c r="C28" s="2"/>
      <c r="D28" s="3"/>
      <c r="E28" s="142">
        <f t="shared" si="0"/>
        <v>0</v>
      </c>
      <c r="F28" s="5"/>
      <c r="G28" s="6"/>
      <c r="H28" s="268"/>
      <c r="I28" s="269"/>
      <c r="J28" s="4">
        <f t="shared" si="1"/>
        <v>0</v>
      </c>
      <c r="K28" s="7"/>
      <c r="L28" s="8"/>
      <c r="M28" s="75">
        <f t="shared" si="2"/>
        <v>0</v>
      </c>
      <c r="N28" s="76">
        <f t="shared" si="3"/>
        <v>0</v>
      </c>
      <c r="O28" s="72"/>
      <c r="P28" s="77"/>
      <c r="Q28" s="78">
        <f t="shared" si="4"/>
        <v>0</v>
      </c>
    </row>
    <row r="29" spans="1:17" x14ac:dyDescent="0.35">
      <c r="A29" s="1"/>
      <c r="B29" s="131" t="s">
        <v>64</v>
      </c>
      <c r="C29" s="2"/>
      <c r="D29" s="3"/>
      <c r="E29" s="142">
        <f t="shared" si="0"/>
        <v>0</v>
      </c>
      <c r="F29" s="5"/>
      <c r="G29" s="6"/>
      <c r="H29" s="268"/>
      <c r="I29" s="269"/>
      <c r="J29" s="4">
        <f t="shared" si="1"/>
        <v>0</v>
      </c>
      <c r="K29" s="7"/>
      <c r="L29" s="8"/>
      <c r="M29" s="75">
        <f t="shared" si="2"/>
        <v>0</v>
      </c>
      <c r="N29" s="76">
        <f t="shared" si="3"/>
        <v>0</v>
      </c>
      <c r="O29" s="72"/>
      <c r="P29" s="77"/>
      <c r="Q29" s="78">
        <f t="shared" si="4"/>
        <v>0</v>
      </c>
    </row>
    <row r="30" spans="1:17" ht="17.5" customHeight="1" x14ac:dyDescent="0.35">
      <c r="A30" s="238" t="s">
        <v>65</v>
      </c>
      <c r="B30" s="239"/>
      <c r="C30" s="239"/>
      <c r="D30" s="239"/>
      <c r="E30" s="239"/>
      <c r="F30" s="239"/>
      <c r="G30" s="239"/>
      <c r="H30" s="239"/>
      <c r="I30" s="240"/>
      <c r="J30" s="80">
        <f>SUM(J15:J29)</f>
        <v>0</v>
      </c>
      <c r="K30" s="80">
        <f>SUM(K15:K29)</f>
        <v>0</v>
      </c>
      <c r="L30" s="80">
        <f>SUM(L15:L29)</f>
        <v>0</v>
      </c>
      <c r="M30" s="80">
        <f>SUM(M15:M29)</f>
        <v>0</v>
      </c>
      <c r="N30" s="81"/>
      <c r="O30" s="72"/>
      <c r="Q30" s="82">
        <f>SUM(Q15:Q29)</f>
        <v>0</v>
      </c>
    </row>
    <row r="31" spans="1:17" ht="28.15" customHeight="1" x14ac:dyDescent="0.35">
      <c r="A31" s="293" t="s">
        <v>66</v>
      </c>
      <c r="B31" s="293"/>
      <c r="C31" s="293"/>
      <c r="D31" s="293"/>
      <c r="E31" s="293"/>
      <c r="F31" s="293"/>
      <c r="G31" s="293"/>
      <c r="H31" s="293"/>
      <c r="I31" s="293"/>
      <c r="J31" s="293"/>
      <c r="K31" s="293"/>
      <c r="L31" s="293"/>
      <c r="M31" s="293"/>
      <c r="N31" s="83"/>
      <c r="O31" s="72"/>
    </row>
    <row r="32" spans="1:17" ht="27.75" customHeight="1" x14ac:dyDescent="0.35">
      <c r="A32" s="288" t="s">
        <v>67</v>
      </c>
      <c r="B32" s="288"/>
      <c r="C32" s="288"/>
      <c r="D32" s="288"/>
      <c r="E32" s="288"/>
      <c r="F32" s="288"/>
      <c r="G32" s="288"/>
      <c r="H32" s="288"/>
      <c r="I32" s="288"/>
      <c r="J32" s="288"/>
      <c r="K32" s="288"/>
      <c r="L32" s="288"/>
      <c r="M32" s="288"/>
      <c r="N32" s="83"/>
      <c r="O32" s="72"/>
    </row>
    <row r="33" spans="1:17" ht="17.5" customHeight="1" x14ac:dyDescent="0.35">
      <c r="A33" s="287" t="s">
        <v>68</v>
      </c>
      <c r="B33" s="287"/>
      <c r="C33" s="287"/>
      <c r="D33" s="287"/>
      <c r="E33" s="287"/>
      <c r="F33" s="287"/>
      <c r="G33" s="287"/>
      <c r="H33" s="287"/>
      <c r="I33" s="287"/>
      <c r="J33" s="287"/>
      <c r="K33" s="287"/>
      <c r="L33" s="287"/>
      <c r="M33" s="287"/>
      <c r="N33" s="287"/>
      <c r="O33" s="72"/>
    </row>
    <row r="34" spans="1:17" ht="26.5" customHeight="1" x14ac:dyDescent="0.35">
      <c r="A34" s="245" t="s">
        <v>49</v>
      </c>
      <c r="B34" s="245" t="s">
        <v>50</v>
      </c>
      <c r="C34" s="264" t="s">
        <v>69</v>
      </c>
      <c r="D34" s="265"/>
      <c r="E34" s="245" t="s">
        <v>70</v>
      </c>
      <c r="F34" s="245" t="s">
        <v>54</v>
      </c>
      <c r="G34" s="245" t="s">
        <v>55</v>
      </c>
      <c r="H34" s="264" t="s">
        <v>161</v>
      </c>
      <c r="I34" s="265"/>
      <c r="J34" s="245" t="s">
        <v>56</v>
      </c>
      <c r="K34" s="266" t="s">
        <v>71</v>
      </c>
      <c r="L34" s="267"/>
      <c r="M34" s="244" t="s">
        <v>72</v>
      </c>
      <c r="N34" s="244" t="s">
        <v>59</v>
      </c>
      <c r="O34" s="72"/>
      <c r="P34" s="284" t="s">
        <v>60</v>
      </c>
      <c r="Q34" s="284" t="s">
        <v>73</v>
      </c>
    </row>
    <row r="35" spans="1:17" ht="21.65" customHeight="1" x14ac:dyDescent="0.35">
      <c r="A35" s="246"/>
      <c r="B35" s="246"/>
      <c r="C35" s="266"/>
      <c r="D35" s="267"/>
      <c r="E35" s="246"/>
      <c r="F35" s="246"/>
      <c r="G35" s="246"/>
      <c r="H35" s="266"/>
      <c r="I35" s="267"/>
      <c r="J35" s="246"/>
      <c r="K35" s="289" t="s">
        <v>62</v>
      </c>
      <c r="L35" s="290"/>
      <c r="M35" s="233"/>
      <c r="N35" s="233"/>
      <c r="O35" s="72"/>
      <c r="P35" s="285"/>
      <c r="Q35" s="285"/>
    </row>
    <row r="36" spans="1:17" x14ac:dyDescent="0.35">
      <c r="A36" s="1"/>
      <c r="B36" s="131" t="s">
        <v>64</v>
      </c>
      <c r="C36" s="259"/>
      <c r="D36" s="260"/>
      <c r="E36" s="2"/>
      <c r="F36" s="5"/>
      <c r="G36" s="6"/>
      <c r="H36" s="268"/>
      <c r="I36" s="269"/>
      <c r="J36" s="4">
        <f>E36*(F36+G36+H36)</f>
        <v>0</v>
      </c>
      <c r="K36" s="255"/>
      <c r="L36" s="256"/>
      <c r="M36" s="75">
        <f>J36-K36-L36</f>
        <v>0</v>
      </c>
      <c r="N36" s="76">
        <f>IF(M36&gt;0,M36/J36,0)</f>
        <v>0</v>
      </c>
      <c r="O36" s="72"/>
      <c r="P36" s="77"/>
      <c r="Q36" s="78">
        <f>IF(P36="Oui",M36,0)</f>
        <v>0</v>
      </c>
    </row>
    <row r="37" spans="1:17" x14ac:dyDescent="0.35">
      <c r="A37" s="1"/>
      <c r="B37" s="131" t="s">
        <v>64</v>
      </c>
      <c r="C37" s="259"/>
      <c r="D37" s="260"/>
      <c r="E37" s="2"/>
      <c r="F37" s="5"/>
      <c r="G37" s="6"/>
      <c r="H37" s="268"/>
      <c r="I37" s="269"/>
      <c r="J37" s="4">
        <f t="shared" ref="J37:J47" si="5">E37*(F37+G37+H37)</f>
        <v>0</v>
      </c>
      <c r="K37" s="255"/>
      <c r="L37" s="256"/>
      <c r="M37" s="75">
        <f t="shared" ref="M37:M47" si="6">J37-K37-L37</f>
        <v>0</v>
      </c>
      <c r="N37" s="76">
        <f t="shared" ref="N37:N47" si="7">IF(M37&gt;0,M37/J37,0)</f>
        <v>0</v>
      </c>
      <c r="O37" s="72"/>
      <c r="P37" s="77"/>
      <c r="Q37" s="78">
        <f t="shared" ref="Q37:Q47" si="8">IF(P37="Oui",M37,0)</f>
        <v>0</v>
      </c>
    </row>
    <row r="38" spans="1:17" x14ac:dyDescent="0.35">
      <c r="A38" s="1"/>
      <c r="B38" s="131" t="s">
        <v>64</v>
      </c>
      <c r="C38" s="259"/>
      <c r="D38" s="260"/>
      <c r="E38" s="2"/>
      <c r="F38" s="5"/>
      <c r="G38" s="6"/>
      <c r="H38" s="268"/>
      <c r="I38" s="269"/>
      <c r="J38" s="4">
        <f t="shared" si="5"/>
        <v>0</v>
      </c>
      <c r="K38" s="255"/>
      <c r="L38" s="256"/>
      <c r="M38" s="75">
        <f t="shared" si="6"/>
        <v>0</v>
      </c>
      <c r="N38" s="76">
        <f t="shared" si="7"/>
        <v>0</v>
      </c>
      <c r="O38" s="72"/>
      <c r="P38" s="77"/>
      <c r="Q38" s="78">
        <f t="shared" si="8"/>
        <v>0</v>
      </c>
    </row>
    <row r="39" spans="1:17" x14ac:dyDescent="0.35">
      <c r="A39" s="1"/>
      <c r="B39" s="131" t="s">
        <v>64</v>
      </c>
      <c r="C39" s="259"/>
      <c r="D39" s="260"/>
      <c r="E39" s="2"/>
      <c r="F39" s="5"/>
      <c r="G39" s="6"/>
      <c r="H39" s="268"/>
      <c r="I39" s="269"/>
      <c r="J39" s="4">
        <f t="shared" si="5"/>
        <v>0</v>
      </c>
      <c r="K39" s="255"/>
      <c r="L39" s="256"/>
      <c r="M39" s="75">
        <f t="shared" si="6"/>
        <v>0</v>
      </c>
      <c r="N39" s="76">
        <f t="shared" si="7"/>
        <v>0</v>
      </c>
      <c r="O39" s="72"/>
      <c r="P39" s="77"/>
      <c r="Q39" s="78">
        <f t="shared" si="8"/>
        <v>0</v>
      </c>
    </row>
    <row r="40" spans="1:17" x14ac:dyDescent="0.35">
      <c r="A40" s="1"/>
      <c r="B40" s="131" t="s">
        <v>64</v>
      </c>
      <c r="C40" s="259"/>
      <c r="D40" s="260"/>
      <c r="E40" s="2"/>
      <c r="F40" s="5"/>
      <c r="G40" s="6"/>
      <c r="H40" s="268"/>
      <c r="I40" s="269"/>
      <c r="J40" s="4">
        <f t="shared" si="5"/>
        <v>0</v>
      </c>
      <c r="K40" s="255"/>
      <c r="L40" s="256"/>
      <c r="M40" s="75">
        <f t="shared" si="6"/>
        <v>0</v>
      </c>
      <c r="N40" s="76">
        <f t="shared" si="7"/>
        <v>0</v>
      </c>
      <c r="O40" s="72"/>
      <c r="P40" s="77"/>
      <c r="Q40" s="78">
        <f t="shared" si="8"/>
        <v>0</v>
      </c>
    </row>
    <row r="41" spans="1:17" x14ac:dyDescent="0.35">
      <c r="A41" s="1"/>
      <c r="B41" s="131" t="s">
        <v>64</v>
      </c>
      <c r="C41" s="259"/>
      <c r="D41" s="260"/>
      <c r="E41" s="2"/>
      <c r="F41" s="5"/>
      <c r="G41" s="6"/>
      <c r="H41" s="268"/>
      <c r="I41" s="269"/>
      <c r="J41" s="4">
        <f t="shared" si="5"/>
        <v>0</v>
      </c>
      <c r="K41" s="255"/>
      <c r="L41" s="256"/>
      <c r="M41" s="75">
        <f t="shared" si="6"/>
        <v>0</v>
      </c>
      <c r="N41" s="76">
        <f t="shared" si="7"/>
        <v>0</v>
      </c>
      <c r="O41" s="72"/>
      <c r="P41" s="77"/>
      <c r="Q41" s="78">
        <f t="shared" si="8"/>
        <v>0</v>
      </c>
    </row>
    <row r="42" spans="1:17" x14ac:dyDescent="0.35">
      <c r="A42" s="1"/>
      <c r="B42" s="131" t="s">
        <v>64</v>
      </c>
      <c r="C42" s="259"/>
      <c r="D42" s="260"/>
      <c r="E42" s="2"/>
      <c r="F42" s="5"/>
      <c r="G42" s="6"/>
      <c r="H42" s="268"/>
      <c r="I42" s="269"/>
      <c r="J42" s="4">
        <f t="shared" si="5"/>
        <v>0</v>
      </c>
      <c r="K42" s="255"/>
      <c r="L42" s="256"/>
      <c r="M42" s="75">
        <f t="shared" si="6"/>
        <v>0</v>
      </c>
      <c r="N42" s="76">
        <f t="shared" si="7"/>
        <v>0</v>
      </c>
      <c r="O42" s="72"/>
      <c r="P42" s="77"/>
      <c r="Q42" s="78">
        <f t="shared" si="8"/>
        <v>0</v>
      </c>
    </row>
    <row r="43" spans="1:17" x14ac:dyDescent="0.35">
      <c r="A43" s="1"/>
      <c r="B43" s="131" t="s">
        <v>64</v>
      </c>
      <c r="C43" s="259"/>
      <c r="D43" s="260"/>
      <c r="E43" s="2"/>
      <c r="F43" s="5"/>
      <c r="G43" s="6"/>
      <c r="H43" s="268"/>
      <c r="I43" s="269"/>
      <c r="J43" s="4">
        <f t="shared" si="5"/>
        <v>0</v>
      </c>
      <c r="K43" s="255"/>
      <c r="L43" s="256"/>
      <c r="M43" s="75">
        <f t="shared" si="6"/>
        <v>0</v>
      </c>
      <c r="N43" s="76">
        <f t="shared" si="7"/>
        <v>0</v>
      </c>
      <c r="O43" s="72"/>
      <c r="P43" s="77"/>
      <c r="Q43" s="78">
        <f t="shared" si="8"/>
        <v>0</v>
      </c>
    </row>
    <row r="44" spans="1:17" x14ac:dyDescent="0.35">
      <c r="A44" s="1"/>
      <c r="B44" s="131" t="s">
        <v>64</v>
      </c>
      <c r="C44" s="259"/>
      <c r="D44" s="260"/>
      <c r="E44" s="2"/>
      <c r="F44" s="5"/>
      <c r="G44" s="6"/>
      <c r="H44" s="268"/>
      <c r="I44" s="269"/>
      <c r="J44" s="4">
        <f t="shared" si="5"/>
        <v>0</v>
      </c>
      <c r="K44" s="255"/>
      <c r="L44" s="256"/>
      <c r="M44" s="75">
        <f t="shared" si="6"/>
        <v>0</v>
      </c>
      <c r="N44" s="76">
        <f t="shared" si="7"/>
        <v>0</v>
      </c>
      <c r="O44" s="72"/>
      <c r="P44" s="77"/>
      <c r="Q44" s="78">
        <f t="shared" si="8"/>
        <v>0</v>
      </c>
    </row>
    <row r="45" spans="1:17" x14ac:dyDescent="0.35">
      <c r="A45" s="1"/>
      <c r="B45" s="131" t="s">
        <v>64</v>
      </c>
      <c r="C45" s="259"/>
      <c r="D45" s="260"/>
      <c r="E45" s="2"/>
      <c r="F45" s="5"/>
      <c r="G45" s="6"/>
      <c r="H45" s="268"/>
      <c r="I45" s="269"/>
      <c r="J45" s="4">
        <f t="shared" si="5"/>
        <v>0</v>
      </c>
      <c r="K45" s="255"/>
      <c r="L45" s="256"/>
      <c r="M45" s="75">
        <f t="shared" si="6"/>
        <v>0</v>
      </c>
      <c r="N45" s="76">
        <f t="shared" si="7"/>
        <v>0</v>
      </c>
      <c r="O45" s="72"/>
      <c r="P45" s="77"/>
      <c r="Q45" s="78">
        <f t="shared" si="8"/>
        <v>0</v>
      </c>
    </row>
    <row r="46" spans="1:17" x14ac:dyDescent="0.35">
      <c r="A46" s="1"/>
      <c r="B46" s="131" t="s">
        <v>64</v>
      </c>
      <c r="C46" s="259"/>
      <c r="D46" s="260"/>
      <c r="E46" s="2"/>
      <c r="F46" s="5"/>
      <c r="G46" s="6"/>
      <c r="H46" s="268"/>
      <c r="I46" s="269"/>
      <c r="J46" s="4">
        <f t="shared" si="5"/>
        <v>0</v>
      </c>
      <c r="K46" s="255"/>
      <c r="L46" s="256"/>
      <c r="M46" s="75">
        <f t="shared" si="6"/>
        <v>0</v>
      </c>
      <c r="N46" s="76">
        <f t="shared" si="7"/>
        <v>0</v>
      </c>
      <c r="O46" s="72"/>
      <c r="P46" s="77"/>
      <c r="Q46" s="78">
        <f t="shared" si="8"/>
        <v>0</v>
      </c>
    </row>
    <row r="47" spans="1:17" x14ac:dyDescent="0.35">
      <c r="A47" s="1"/>
      <c r="B47" s="131" t="s">
        <v>64</v>
      </c>
      <c r="C47" s="259"/>
      <c r="D47" s="260"/>
      <c r="E47" s="2"/>
      <c r="F47" s="5"/>
      <c r="G47" s="6"/>
      <c r="H47" s="268"/>
      <c r="I47" s="269"/>
      <c r="J47" s="4">
        <f t="shared" si="5"/>
        <v>0</v>
      </c>
      <c r="K47" s="255"/>
      <c r="L47" s="256"/>
      <c r="M47" s="75">
        <f t="shared" si="6"/>
        <v>0</v>
      </c>
      <c r="N47" s="76">
        <f t="shared" si="7"/>
        <v>0</v>
      </c>
      <c r="O47" s="72"/>
      <c r="P47" s="77"/>
      <c r="Q47" s="78">
        <f t="shared" si="8"/>
        <v>0</v>
      </c>
    </row>
    <row r="48" spans="1:17" ht="18.75" customHeight="1" x14ac:dyDescent="0.35">
      <c r="A48" s="238" t="s">
        <v>65</v>
      </c>
      <c r="B48" s="239"/>
      <c r="C48" s="239"/>
      <c r="D48" s="239"/>
      <c r="E48" s="239"/>
      <c r="F48" s="239"/>
      <c r="G48" s="239"/>
      <c r="H48" s="239"/>
      <c r="I48" s="240"/>
      <c r="J48" s="80">
        <f>SUM(J36:J47)</f>
        <v>0</v>
      </c>
      <c r="K48" s="257">
        <f>SUM(K36:K47)</f>
        <v>0</v>
      </c>
      <c r="L48" s="258"/>
      <c r="M48" s="80">
        <f>SUM(M36:M47)</f>
        <v>0</v>
      </c>
      <c r="N48" s="81"/>
      <c r="O48" s="72"/>
      <c r="Q48" s="84">
        <f>SUM(Q36:Q47)</f>
        <v>0</v>
      </c>
    </row>
    <row r="49" spans="1:17" ht="17.5" customHeight="1" x14ac:dyDescent="0.35">
      <c r="A49" s="238" t="s">
        <v>74</v>
      </c>
      <c r="B49" s="239"/>
      <c r="C49" s="239"/>
      <c r="D49" s="239"/>
      <c r="E49" s="239"/>
      <c r="F49" s="239"/>
      <c r="G49" s="239"/>
      <c r="H49" s="239"/>
      <c r="I49" s="240"/>
      <c r="J49" s="80">
        <f>J48+J30</f>
        <v>0</v>
      </c>
      <c r="K49" s="257">
        <f>K30+L30+K48</f>
        <v>0</v>
      </c>
      <c r="L49" s="258"/>
      <c r="M49" s="80">
        <f>M48+M30</f>
        <v>0</v>
      </c>
      <c r="N49" s="81"/>
      <c r="O49" s="72"/>
      <c r="Q49" s="85">
        <f>SUM(Q30+Q48)</f>
        <v>0</v>
      </c>
    </row>
    <row r="50" spans="1:17" x14ac:dyDescent="0.35">
      <c r="A50" s="86"/>
      <c r="B50" s="86"/>
      <c r="C50" s="86"/>
      <c r="D50" s="86"/>
      <c r="E50" s="86"/>
      <c r="F50" s="86"/>
      <c r="G50" s="86"/>
      <c r="H50" s="86"/>
      <c r="I50" s="86"/>
      <c r="J50" s="87"/>
      <c r="K50" s="87"/>
      <c r="L50" s="87"/>
      <c r="M50" s="87"/>
      <c r="N50" s="87"/>
      <c r="O50" s="72"/>
    </row>
    <row r="51" spans="1:17" ht="18.75" customHeight="1" x14ac:dyDescent="0.35">
      <c r="A51" s="225" t="s">
        <v>75</v>
      </c>
      <c r="B51" s="225"/>
      <c r="C51" s="225"/>
      <c r="D51" s="225"/>
      <c r="E51" s="225"/>
      <c r="F51" s="225"/>
      <c r="G51" s="225"/>
      <c r="H51" s="225"/>
      <c r="I51" s="225"/>
      <c r="J51" s="225"/>
      <c r="K51" s="225"/>
      <c r="L51" s="225"/>
      <c r="M51" s="225"/>
      <c r="N51" s="225"/>
      <c r="O51" s="72"/>
    </row>
    <row r="52" spans="1:17" ht="27" customHeight="1" x14ac:dyDescent="0.35">
      <c r="A52" s="88" t="s">
        <v>76</v>
      </c>
      <c r="B52" s="371" t="s">
        <v>77</v>
      </c>
      <c r="C52" s="371"/>
      <c r="D52" s="371"/>
      <c r="E52" s="371"/>
      <c r="F52" s="371"/>
      <c r="G52" s="371"/>
      <c r="H52" s="371"/>
      <c r="I52" s="371"/>
      <c r="J52" s="371"/>
      <c r="K52" s="371"/>
      <c r="L52" s="371"/>
      <c r="M52" s="371"/>
      <c r="N52" s="371"/>
      <c r="O52" s="72"/>
    </row>
    <row r="53" spans="1:17" ht="18.649999999999999" customHeight="1" x14ac:dyDescent="0.35">
      <c r="A53" s="225" t="s">
        <v>78</v>
      </c>
      <c r="B53" s="225"/>
      <c r="C53" s="225"/>
      <c r="D53" s="225"/>
      <c r="E53" s="225"/>
      <c r="F53" s="225"/>
      <c r="G53" s="225"/>
      <c r="H53" s="225"/>
      <c r="I53" s="225"/>
      <c r="J53" s="225"/>
      <c r="K53" s="225"/>
      <c r="L53" s="225"/>
      <c r="M53" s="225"/>
      <c r="N53" s="225"/>
      <c r="O53" s="72"/>
    </row>
    <row r="54" spans="1:17" ht="25" customHeight="1" x14ac:dyDescent="0.35">
      <c r="A54" s="261" t="s">
        <v>79</v>
      </c>
      <c r="B54" s="261"/>
      <c r="C54" s="261"/>
      <c r="D54" s="261"/>
      <c r="E54" s="261"/>
      <c r="F54" s="262"/>
      <c r="G54" s="244" t="s">
        <v>80</v>
      </c>
      <c r="H54" s="244" t="s">
        <v>81</v>
      </c>
      <c r="I54" s="244" t="s">
        <v>82</v>
      </c>
      <c r="J54" s="245" t="s">
        <v>56</v>
      </c>
      <c r="K54" s="242" t="s">
        <v>57</v>
      </c>
      <c r="L54" s="243"/>
      <c r="M54" s="245" t="s">
        <v>83</v>
      </c>
      <c r="N54" s="245" t="s">
        <v>59</v>
      </c>
      <c r="O54" s="72"/>
      <c r="P54" s="284" t="s">
        <v>60</v>
      </c>
      <c r="Q54" s="284" t="s">
        <v>61</v>
      </c>
    </row>
    <row r="55" spans="1:17" ht="22.5" customHeight="1" x14ac:dyDescent="0.35">
      <c r="A55" s="263"/>
      <c r="B55" s="263"/>
      <c r="C55" s="263"/>
      <c r="D55" s="263"/>
      <c r="E55" s="263"/>
      <c r="F55" s="249"/>
      <c r="G55" s="233"/>
      <c r="H55" s="233"/>
      <c r="I55" s="233"/>
      <c r="J55" s="246"/>
      <c r="K55" s="74" t="s">
        <v>62</v>
      </c>
      <c r="L55" s="74" t="s">
        <v>63</v>
      </c>
      <c r="M55" s="246"/>
      <c r="N55" s="246"/>
      <c r="O55" s="72"/>
      <c r="P55" s="285"/>
      <c r="Q55" s="285"/>
    </row>
    <row r="56" spans="1:17" x14ac:dyDescent="0.35">
      <c r="A56" s="253"/>
      <c r="B56" s="253"/>
      <c r="C56" s="253"/>
      <c r="D56" s="253"/>
      <c r="E56" s="253"/>
      <c r="F56" s="254"/>
      <c r="G56" s="9"/>
      <c r="H56" s="9"/>
      <c r="I56" s="10"/>
      <c r="J56" s="89">
        <f t="shared" ref="J56:J70" si="9">G56*H56*I56</f>
        <v>0</v>
      </c>
      <c r="K56" s="11"/>
      <c r="L56" s="11"/>
      <c r="M56" s="75">
        <f>J56-K56-L56</f>
        <v>0</v>
      </c>
      <c r="N56" s="76">
        <f>IF(M56&gt;0,M56/J56,0)</f>
        <v>0</v>
      </c>
      <c r="O56" s="72"/>
      <c r="P56" s="77"/>
      <c r="Q56" s="78">
        <f>IF(P56="Oui",M56,0)</f>
        <v>0</v>
      </c>
    </row>
    <row r="57" spans="1:17" x14ac:dyDescent="0.35">
      <c r="A57" s="253"/>
      <c r="B57" s="253"/>
      <c r="C57" s="253"/>
      <c r="D57" s="253"/>
      <c r="E57" s="253"/>
      <c r="F57" s="254"/>
      <c r="G57" s="9"/>
      <c r="H57" s="9"/>
      <c r="I57" s="10"/>
      <c r="J57" s="89">
        <f t="shared" si="9"/>
        <v>0</v>
      </c>
      <c r="K57" s="11"/>
      <c r="L57" s="11"/>
      <c r="M57" s="75">
        <f t="shared" ref="M57:M70" si="10">J57-K57-L57</f>
        <v>0</v>
      </c>
      <c r="N57" s="76">
        <f t="shared" ref="N57:N70" si="11">IF(M57&gt;0,M57/J57,0)</f>
        <v>0</v>
      </c>
      <c r="O57" s="72"/>
      <c r="P57" s="77"/>
      <c r="Q57" s="78">
        <f t="shared" ref="Q57:Q70" si="12">IF(P57="Oui",M57,0)</f>
        <v>0</v>
      </c>
    </row>
    <row r="58" spans="1:17" x14ac:dyDescent="0.35">
      <c r="A58" s="253"/>
      <c r="B58" s="253"/>
      <c r="C58" s="253"/>
      <c r="D58" s="253"/>
      <c r="E58" s="253"/>
      <c r="F58" s="254"/>
      <c r="G58" s="9"/>
      <c r="H58" s="9"/>
      <c r="I58" s="10"/>
      <c r="J58" s="89">
        <f t="shared" si="9"/>
        <v>0</v>
      </c>
      <c r="K58" s="11"/>
      <c r="L58" s="11"/>
      <c r="M58" s="75">
        <f t="shared" si="10"/>
        <v>0</v>
      </c>
      <c r="N58" s="76">
        <f t="shared" si="11"/>
        <v>0</v>
      </c>
      <c r="O58" s="72"/>
      <c r="P58" s="77"/>
      <c r="Q58" s="78">
        <f t="shared" si="12"/>
        <v>0</v>
      </c>
    </row>
    <row r="59" spans="1:17" x14ac:dyDescent="0.35">
      <c r="A59" s="253"/>
      <c r="B59" s="253"/>
      <c r="C59" s="253"/>
      <c r="D59" s="253"/>
      <c r="E59" s="253"/>
      <c r="F59" s="254"/>
      <c r="G59" s="9"/>
      <c r="H59" s="9"/>
      <c r="I59" s="10"/>
      <c r="J59" s="89">
        <f t="shared" si="9"/>
        <v>0</v>
      </c>
      <c r="K59" s="11"/>
      <c r="L59" s="11"/>
      <c r="M59" s="75">
        <f t="shared" si="10"/>
        <v>0</v>
      </c>
      <c r="N59" s="76">
        <f t="shared" si="11"/>
        <v>0</v>
      </c>
      <c r="O59" s="72"/>
      <c r="P59" s="77"/>
      <c r="Q59" s="78">
        <f t="shared" si="12"/>
        <v>0</v>
      </c>
    </row>
    <row r="60" spans="1:17" x14ac:dyDescent="0.35">
      <c r="A60" s="253"/>
      <c r="B60" s="253"/>
      <c r="C60" s="253"/>
      <c r="D60" s="253"/>
      <c r="E60" s="253"/>
      <c r="F60" s="254"/>
      <c r="G60" s="9"/>
      <c r="H60" s="9"/>
      <c r="I60" s="10"/>
      <c r="J60" s="89">
        <f t="shared" si="9"/>
        <v>0</v>
      </c>
      <c r="K60" s="11"/>
      <c r="L60" s="11"/>
      <c r="M60" s="75">
        <f t="shared" si="10"/>
        <v>0</v>
      </c>
      <c r="N60" s="76">
        <f t="shared" si="11"/>
        <v>0</v>
      </c>
      <c r="O60" s="72"/>
      <c r="P60" s="77"/>
      <c r="Q60" s="78">
        <f t="shared" si="12"/>
        <v>0</v>
      </c>
    </row>
    <row r="61" spans="1:17" x14ac:dyDescent="0.35">
      <c r="A61" s="253"/>
      <c r="B61" s="253"/>
      <c r="C61" s="253"/>
      <c r="D61" s="253"/>
      <c r="E61" s="253"/>
      <c r="F61" s="254"/>
      <c r="G61" s="9"/>
      <c r="H61" s="9"/>
      <c r="I61" s="10"/>
      <c r="J61" s="89">
        <f t="shared" si="9"/>
        <v>0</v>
      </c>
      <c r="K61" s="11"/>
      <c r="L61" s="11"/>
      <c r="M61" s="75">
        <f t="shared" si="10"/>
        <v>0</v>
      </c>
      <c r="N61" s="76">
        <f t="shared" si="11"/>
        <v>0</v>
      </c>
      <c r="O61" s="72"/>
      <c r="P61" s="77"/>
      <c r="Q61" s="78">
        <f t="shared" si="12"/>
        <v>0</v>
      </c>
    </row>
    <row r="62" spans="1:17" x14ac:dyDescent="0.35">
      <c r="A62" s="253"/>
      <c r="B62" s="253"/>
      <c r="C62" s="253"/>
      <c r="D62" s="253"/>
      <c r="E62" s="253"/>
      <c r="F62" s="254"/>
      <c r="G62" s="9"/>
      <c r="H62" s="9"/>
      <c r="I62" s="10"/>
      <c r="J62" s="89">
        <f t="shared" si="9"/>
        <v>0</v>
      </c>
      <c r="K62" s="11"/>
      <c r="L62" s="11"/>
      <c r="M62" s="75">
        <f t="shared" si="10"/>
        <v>0</v>
      </c>
      <c r="N62" s="76">
        <f t="shared" si="11"/>
        <v>0</v>
      </c>
      <c r="O62" s="72"/>
      <c r="P62" s="77"/>
      <c r="Q62" s="78">
        <f t="shared" si="12"/>
        <v>0</v>
      </c>
    </row>
    <row r="63" spans="1:17" x14ac:dyDescent="0.35">
      <c r="A63" s="253"/>
      <c r="B63" s="253"/>
      <c r="C63" s="253"/>
      <c r="D63" s="253"/>
      <c r="E63" s="253"/>
      <c r="F63" s="254"/>
      <c r="G63" s="9"/>
      <c r="H63" s="9"/>
      <c r="I63" s="10"/>
      <c r="J63" s="89">
        <f t="shared" si="9"/>
        <v>0</v>
      </c>
      <c r="K63" s="11"/>
      <c r="L63" s="11"/>
      <c r="M63" s="75">
        <f t="shared" si="10"/>
        <v>0</v>
      </c>
      <c r="N63" s="76">
        <f t="shared" si="11"/>
        <v>0</v>
      </c>
      <c r="O63" s="72"/>
      <c r="P63" s="77"/>
      <c r="Q63" s="78">
        <f t="shared" si="12"/>
        <v>0</v>
      </c>
    </row>
    <row r="64" spans="1:17" x14ac:dyDescent="0.35">
      <c r="A64" s="253"/>
      <c r="B64" s="253"/>
      <c r="C64" s="253"/>
      <c r="D64" s="253"/>
      <c r="E64" s="253"/>
      <c r="F64" s="254"/>
      <c r="G64" s="9"/>
      <c r="H64" s="9"/>
      <c r="I64" s="10"/>
      <c r="J64" s="89">
        <f t="shared" si="9"/>
        <v>0</v>
      </c>
      <c r="K64" s="11"/>
      <c r="L64" s="11"/>
      <c r="M64" s="75">
        <f t="shared" si="10"/>
        <v>0</v>
      </c>
      <c r="N64" s="76">
        <f t="shared" si="11"/>
        <v>0</v>
      </c>
      <c r="O64" s="72"/>
      <c r="P64" s="77"/>
      <c r="Q64" s="78">
        <f t="shared" si="12"/>
        <v>0</v>
      </c>
    </row>
    <row r="65" spans="1:17" x14ac:dyDescent="0.35">
      <c r="A65" s="253"/>
      <c r="B65" s="253"/>
      <c r="C65" s="253"/>
      <c r="D65" s="253"/>
      <c r="E65" s="253"/>
      <c r="F65" s="254"/>
      <c r="G65" s="9"/>
      <c r="H65" s="9"/>
      <c r="I65" s="10"/>
      <c r="J65" s="89">
        <f t="shared" si="9"/>
        <v>0</v>
      </c>
      <c r="K65" s="11"/>
      <c r="L65" s="11"/>
      <c r="M65" s="75">
        <f t="shared" si="10"/>
        <v>0</v>
      </c>
      <c r="N65" s="76">
        <f t="shared" si="11"/>
        <v>0</v>
      </c>
      <c r="O65" s="72"/>
      <c r="P65" s="77"/>
      <c r="Q65" s="78">
        <f t="shared" si="12"/>
        <v>0</v>
      </c>
    </row>
    <row r="66" spans="1:17" x14ac:dyDescent="0.35">
      <c r="A66" s="253"/>
      <c r="B66" s="253"/>
      <c r="C66" s="253"/>
      <c r="D66" s="253"/>
      <c r="E66" s="253"/>
      <c r="F66" s="254"/>
      <c r="G66" s="9"/>
      <c r="H66" s="9"/>
      <c r="I66" s="10"/>
      <c r="J66" s="89">
        <f t="shared" si="9"/>
        <v>0</v>
      </c>
      <c r="K66" s="11"/>
      <c r="L66" s="11"/>
      <c r="M66" s="75">
        <f t="shared" si="10"/>
        <v>0</v>
      </c>
      <c r="N66" s="76">
        <f t="shared" si="11"/>
        <v>0</v>
      </c>
      <c r="O66" s="72"/>
      <c r="P66" s="77"/>
      <c r="Q66" s="78">
        <f t="shared" si="12"/>
        <v>0</v>
      </c>
    </row>
    <row r="67" spans="1:17" x14ac:dyDescent="0.35">
      <c r="A67" s="253"/>
      <c r="B67" s="253"/>
      <c r="C67" s="253"/>
      <c r="D67" s="253"/>
      <c r="E67" s="253"/>
      <c r="F67" s="254"/>
      <c r="G67" s="9"/>
      <c r="H67" s="9"/>
      <c r="I67" s="10"/>
      <c r="J67" s="89">
        <f t="shared" si="9"/>
        <v>0</v>
      </c>
      <c r="K67" s="11"/>
      <c r="L67" s="11"/>
      <c r="M67" s="75">
        <f t="shared" si="10"/>
        <v>0</v>
      </c>
      <c r="N67" s="76">
        <f t="shared" si="11"/>
        <v>0</v>
      </c>
      <c r="O67" s="72"/>
      <c r="P67" s="77"/>
      <c r="Q67" s="78">
        <f t="shared" si="12"/>
        <v>0</v>
      </c>
    </row>
    <row r="68" spans="1:17" x14ac:dyDescent="0.35">
      <c r="A68" s="253"/>
      <c r="B68" s="253"/>
      <c r="C68" s="253"/>
      <c r="D68" s="253"/>
      <c r="E68" s="253"/>
      <c r="F68" s="254"/>
      <c r="G68" s="9"/>
      <c r="H68" s="9"/>
      <c r="I68" s="10"/>
      <c r="J68" s="89">
        <f t="shared" si="9"/>
        <v>0</v>
      </c>
      <c r="K68" s="11"/>
      <c r="L68" s="11"/>
      <c r="M68" s="75">
        <f t="shared" si="10"/>
        <v>0</v>
      </c>
      <c r="N68" s="76">
        <f t="shared" si="11"/>
        <v>0</v>
      </c>
      <c r="O68" s="72"/>
      <c r="P68" s="77"/>
      <c r="Q68" s="78">
        <f t="shared" si="12"/>
        <v>0</v>
      </c>
    </row>
    <row r="69" spans="1:17" x14ac:dyDescent="0.35">
      <c r="A69" s="253"/>
      <c r="B69" s="253"/>
      <c r="C69" s="253"/>
      <c r="D69" s="253"/>
      <c r="E69" s="253"/>
      <c r="F69" s="254"/>
      <c r="G69" s="9"/>
      <c r="H69" s="9"/>
      <c r="I69" s="10"/>
      <c r="J69" s="89">
        <f>G69*H69*I69</f>
        <v>0</v>
      </c>
      <c r="K69" s="11"/>
      <c r="L69" s="11"/>
      <c r="M69" s="75">
        <f t="shared" si="10"/>
        <v>0</v>
      </c>
      <c r="N69" s="76">
        <f t="shared" si="11"/>
        <v>0</v>
      </c>
      <c r="O69" s="72"/>
      <c r="P69" s="77"/>
      <c r="Q69" s="78">
        <f t="shared" si="12"/>
        <v>0</v>
      </c>
    </row>
    <row r="70" spans="1:17" x14ac:dyDescent="0.35">
      <c r="A70" s="253"/>
      <c r="B70" s="253"/>
      <c r="C70" s="253"/>
      <c r="D70" s="253"/>
      <c r="E70" s="253"/>
      <c r="F70" s="254"/>
      <c r="G70" s="9"/>
      <c r="H70" s="9"/>
      <c r="I70" s="10"/>
      <c r="J70" s="89">
        <f t="shared" si="9"/>
        <v>0</v>
      </c>
      <c r="K70" s="11"/>
      <c r="L70" s="11"/>
      <c r="M70" s="75">
        <f t="shared" si="10"/>
        <v>0</v>
      </c>
      <c r="N70" s="76">
        <f t="shared" si="11"/>
        <v>0</v>
      </c>
      <c r="O70" s="72"/>
      <c r="P70" s="77"/>
      <c r="Q70" s="78">
        <f t="shared" si="12"/>
        <v>0</v>
      </c>
    </row>
    <row r="71" spans="1:17" x14ac:dyDescent="0.35">
      <c r="A71" s="298" t="s">
        <v>65</v>
      </c>
      <c r="B71" s="299"/>
      <c r="C71" s="299"/>
      <c r="D71" s="299"/>
      <c r="E71" s="299"/>
      <c r="F71" s="299"/>
      <c r="G71" s="299"/>
      <c r="H71" s="299"/>
      <c r="I71" s="300"/>
      <c r="J71" s="79">
        <f>SUM(J56:J70)</f>
        <v>0</v>
      </c>
      <c r="K71" s="90">
        <f>SUM(K56:K70)</f>
        <v>0</v>
      </c>
      <c r="L71" s="90">
        <f>SUM(L56:L70)</f>
        <v>0</v>
      </c>
      <c r="M71" s="90">
        <f>SUM(M56:M70)</f>
        <v>0</v>
      </c>
      <c r="N71" s="81"/>
      <c r="O71" s="72"/>
      <c r="Q71" s="82">
        <f>SUM(Q56:Q70)</f>
        <v>0</v>
      </c>
    </row>
    <row r="72" spans="1:17" x14ac:dyDescent="0.35">
      <c r="A72" s="86"/>
      <c r="B72" s="86"/>
      <c r="C72" s="86"/>
      <c r="D72" s="86"/>
      <c r="E72" s="86"/>
      <c r="F72" s="86"/>
      <c r="G72" s="86"/>
      <c r="H72" s="86"/>
      <c r="I72" s="86"/>
      <c r="J72" s="87"/>
      <c r="K72" s="87"/>
      <c r="L72" s="87"/>
      <c r="M72" s="87"/>
      <c r="N72" s="87"/>
      <c r="O72" s="72"/>
    </row>
    <row r="73" spans="1:17" ht="18.75" customHeight="1" x14ac:dyDescent="0.35">
      <c r="A73" s="225" t="s">
        <v>84</v>
      </c>
      <c r="B73" s="225"/>
      <c r="C73" s="225"/>
      <c r="D73" s="225"/>
      <c r="E73" s="225"/>
      <c r="F73" s="225"/>
      <c r="G73" s="225"/>
      <c r="H73" s="225"/>
      <c r="I73" s="225"/>
      <c r="J73" s="225"/>
      <c r="K73" s="225"/>
      <c r="L73" s="225"/>
      <c r="M73" s="225"/>
      <c r="N73" s="225"/>
      <c r="O73" s="72"/>
    </row>
    <row r="74" spans="1:17" ht="27" customHeight="1" x14ac:dyDescent="0.35">
      <c r="A74" s="301" t="s">
        <v>85</v>
      </c>
      <c r="B74" s="302"/>
      <c r="C74" s="302"/>
      <c r="D74" s="302"/>
      <c r="E74" s="302"/>
      <c r="F74" s="302"/>
      <c r="G74" s="244" t="s">
        <v>86</v>
      </c>
      <c r="H74" s="244" t="s">
        <v>87</v>
      </c>
      <c r="I74" s="244" t="s">
        <v>88</v>
      </c>
      <c r="J74" s="245" t="s">
        <v>56</v>
      </c>
      <c r="K74" s="248" t="s">
        <v>57</v>
      </c>
      <c r="L74" s="249"/>
      <c r="M74" s="244" t="s">
        <v>83</v>
      </c>
      <c r="N74" s="234" t="s">
        <v>59</v>
      </c>
      <c r="O74" s="72"/>
      <c r="P74" s="284" t="s">
        <v>60</v>
      </c>
      <c r="Q74" s="284" t="s">
        <v>73</v>
      </c>
    </row>
    <row r="75" spans="1:17" ht="23.5" customHeight="1" x14ac:dyDescent="0.35">
      <c r="A75" s="248"/>
      <c r="B75" s="263"/>
      <c r="C75" s="263"/>
      <c r="D75" s="263"/>
      <c r="E75" s="263"/>
      <c r="F75" s="263"/>
      <c r="G75" s="233"/>
      <c r="H75" s="233"/>
      <c r="I75" s="233"/>
      <c r="J75" s="246"/>
      <c r="K75" s="91" t="s">
        <v>62</v>
      </c>
      <c r="L75" s="91" t="s">
        <v>63</v>
      </c>
      <c r="M75" s="233"/>
      <c r="N75" s="234"/>
      <c r="O75" s="72"/>
      <c r="P75" s="285"/>
      <c r="Q75" s="285"/>
    </row>
    <row r="76" spans="1:17" x14ac:dyDescent="0.35">
      <c r="A76" s="235"/>
      <c r="B76" s="236"/>
      <c r="C76" s="236"/>
      <c r="D76" s="236"/>
      <c r="E76" s="236"/>
      <c r="F76" s="236"/>
      <c r="G76" s="143"/>
      <c r="H76" s="9"/>
      <c r="I76" s="11"/>
      <c r="J76" s="89">
        <f>G76*H76*I76</f>
        <v>0</v>
      </c>
      <c r="K76" s="11"/>
      <c r="L76" s="11"/>
      <c r="M76" s="75">
        <f>J76-K76-L76</f>
        <v>0</v>
      </c>
      <c r="N76" s="76">
        <f>IF(M76&gt;0,M76/J76,0)</f>
        <v>0</v>
      </c>
      <c r="O76" s="72"/>
      <c r="P76" s="77"/>
      <c r="Q76" s="78">
        <f>IF(P76="Oui",M76,0)</f>
        <v>0</v>
      </c>
    </row>
    <row r="77" spans="1:17" x14ac:dyDescent="0.35">
      <c r="A77" s="235"/>
      <c r="B77" s="236"/>
      <c r="C77" s="236"/>
      <c r="D77" s="236"/>
      <c r="E77" s="236"/>
      <c r="F77" s="236"/>
      <c r="G77" s="143"/>
      <c r="H77" s="9"/>
      <c r="I77" s="11"/>
      <c r="J77" s="89">
        <f t="shared" ref="J77:J90" si="13">G77*H77*I77</f>
        <v>0</v>
      </c>
      <c r="K77" s="11"/>
      <c r="L77" s="11"/>
      <c r="M77" s="75">
        <f t="shared" ref="M77:M90" si="14">J77-K77-L77</f>
        <v>0</v>
      </c>
      <c r="N77" s="76">
        <f t="shared" ref="N77:N90" si="15">IF(M77&gt;0,M77/J77,0)</f>
        <v>0</v>
      </c>
      <c r="O77" s="72"/>
      <c r="P77" s="77"/>
      <c r="Q77" s="78">
        <f t="shared" ref="Q77:Q90" si="16">IF(P77="Oui",M77,0)</f>
        <v>0</v>
      </c>
    </row>
    <row r="78" spans="1:17" x14ac:dyDescent="0.35">
      <c r="A78" s="235"/>
      <c r="B78" s="236"/>
      <c r="C78" s="236"/>
      <c r="D78" s="236"/>
      <c r="E78" s="236"/>
      <c r="F78" s="236"/>
      <c r="G78" s="143"/>
      <c r="H78" s="9"/>
      <c r="I78" s="11"/>
      <c r="J78" s="89">
        <f t="shared" si="13"/>
        <v>0</v>
      </c>
      <c r="K78" s="11"/>
      <c r="L78" s="11"/>
      <c r="M78" s="75">
        <f t="shared" si="14"/>
        <v>0</v>
      </c>
      <c r="N78" s="76">
        <f t="shared" si="15"/>
        <v>0</v>
      </c>
      <c r="O78" s="72"/>
      <c r="P78" s="77"/>
      <c r="Q78" s="78">
        <f t="shared" si="16"/>
        <v>0</v>
      </c>
    </row>
    <row r="79" spans="1:17" x14ac:dyDescent="0.35">
      <c r="A79" s="235"/>
      <c r="B79" s="236"/>
      <c r="C79" s="236"/>
      <c r="D79" s="236"/>
      <c r="E79" s="236"/>
      <c r="F79" s="236"/>
      <c r="G79" s="143"/>
      <c r="H79" s="9"/>
      <c r="I79" s="11"/>
      <c r="J79" s="89">
        <f t="shared" si="13"/>
        <v>0</v>
      </c>
      <c r="K79" s="11"/>
      <c r="L79" s="11"/>
      <c r="M79" s="75">
        <f t="shared" si="14"/>
        <v>0</v>
      </c>
      <c r="N79" s="76">
        <f t="shared" si="15"/>
        <v>0</v>
      </c>
      <c r="O79" s="72"/>
      <c r="P79" s="77"/>
      <c r="Q79" s="78">
        <f t="shared" si="16"/>
        <v>0</v>
      </c>
    </row>
    <row r="80" spans="1:17" x14ac:dyDescent="0.35">
      <c r="A80" s="235"/>
      <c r="B80" s="236"/>
      <c r="C80" s="236"/>
      <c r="D80" s="236"/>
      <c r="E80" s="236"/>
      <c r="F80" s="236"/>
      <c r="G80" s="143"/>
      <c r="H80" s="9"/>
      <c r="I80" s="11"/>
      <c r="J80" s="89">
        <f t="shared" si="13"/>
        <v>0</v>
      </c>
      <c r="K80" s="11"/>
      <c r="L80" s="11"/>
      <c r="M80" s="75">
        <f t="shared" si="14"/>
        <v>0</v>
      </c>
      <c r="N80" s="76">
        <f t="shared" si="15"/>
        <v>0</v>
      </c>
      <c r="O80" s="72"/>
      <c r="P80" s="77"/>
      <c r="Q80" s="78">
        <f t="shared" si="16"/>
        <v>0</v>
      </c>
    </row>
    <row r="81" spans="1:17" x14ac:dyDescent="0.35">
      <c r="A81" s="235"/>
      <c r="B81" s="236"/>
      <c r="C81" s="236"/>
      <c r="D81" s="236"/>
      <c r="E81" s="236"/>
      <c r="F81" s="236"/>
      <c r="G81" s="143"/>
      <c r="H81" s="9"/>
      <c r="I81" s="11"/>
      <c r="J81" s="89">
        <f t="shared" si="13"/>
        <v>0</v>
      </c>
      <c r="K81" s="11"/>
      <c r="L81" s="11"/>
      <c r="M81" s="75">
        <f t="shared" si="14"/>
        <v>0</v>
      </c>
      <c r="N81" s="76">
        <f t="shared" si="15"/>
        <v>0</v>
      </c>
      <c r="O81" s="72"/>
      <c r="P81" s="77"/>
      <c r="Q81" s="78">
        <f t="shared" si="16"/>
        <v>0</v>
      </c>
    </row>
    <row r="82" spans="1:17" x14ac:dyDescent="0.35">
      <c r="A82" s="235"/>
      <c r="B82" s="236"/>
      <c r="C82" s="236"/>
      <c r="D82" s="236"/>
      <c r="E82" s="236"/>
      <c r="F82" s="236"/>
      <c r="G82" s="143"/>
      <c r="H82" s="9"/>
      <c r="I82" s="11"/>
      <c r="J82" s="89">
        <f t="shared" si="13"/>
        <v>0</v>
      </c>
      <c r="K82" s="11"/>
      <c r="L82" s="11"/>
      <c r="M82" s="75">
        <f t="shared" si="14"/>
        <v>0</v>
      </c>
      <c r="N82" s="76">
        <f t="shared" si="15"/>
        <v>0</v>
      </c>
      <c r="O82" s="72"/>
      <c r="P82" s="77"/>
      <c r="Q82" s="78">
        <f t="shared" si="16"/>
        <v>0</v>
      </c>
    </row>
    <row r="83" spans="1:17" x14ac:dyDescent="0.35">
      <c r="A83" s="235"/>
      <c r="B83" s="236"/>
      <c r="C83" s="236"/>
      <c r="D83" s="236"/>
      <c r="E83" s="236"/>
      <c r="F83" s="236"/>
      <c r="G83" s="143"/>
      <c r="H83" s="9"/>
      <c r="I83" s="11"/>
      <c r="J83" s="89">
        <f t="shared" si="13"/>
        <v>0</v>
      </c>
      <c r="K83" s="11"/>
      <c r="L83" s="11"/>
      <c r="M83" s="75">
        <f t="shared" si="14"/>
        <v>0</v>
      </c>
      <c r="N83" s="76">
        <f t="shared" si="15"/>
        <v>0</v>
      </c>
      <c r="O83" s="72"/>
      <c r="P83" s="77"/>
      <c r="Q83" s="78">
        <f t="shared" si="16"/>
        <v>0</v>
      </c>
    </row>
    <row r="84" spans="1:17" x14ac:dyDescent="0.35">
      <c r="A84" s="235"/>
      <c r="B84" s="236"/>
      <c r="C84" s="236"/>
      <c r="D84" s="236"/>
      <c r="E84" s="236"/>
      <c r="F84" s="236"/>
      <c r="G84" s="143"/>
      <c r="H84" s="9"/>
      <c r="I84" s="11"/>
      <c r="J84" s="89">
        <f t="shared" si="13"/>
        <v>0</v>
      </c>
      <c r="K84" s="11"/>
      <c r="L84" s="11"/>
      <c r="M84" s="75">
        <f t="shared" si="14"/>
        <v>0</v>
      </c>
      <c r="N84" s="76">
        <f t="shared" si="15"/>
        <v>0</v>
      </c>
      <c r="O84" s="72"/>
      <c r="P84" s="77"/>
      <c r="Q84" s="78">
        <f t="shared" si="16"/>
        <v>0</v>
      </c>
    </row>
    <row r="85" spans="1:17" x14ac:dyDescent="0.35">
      <c r="A85" s="235"/>
      <c r="B85" s="236"/>
      <c r="C85" s="236"/>
      <c r="D85" s="236"/>
      <c r="E85" s="236"/>
      <c r="F85" s="236"/>
      <c r="G85" s="143"/>
      <c r="H85" s="9"/>
      <c r="I85" s="11"/>
      <c r="J85" s="89">
        <f t="shared" si="13"/>
        <v>0</v>
      </c>
      <c r="K85" s="11"/>
      <c r="L85" s="11"/>
      <c r="M85" s="75">
        <f t="shared" si="14"/>
        <v>0</v>
      </c>
      <c r="N85" s="76">
        <f t="shared" si="15"/>
        <v>0</v>
      </c>
      <c r="O85" s="72"/>
      <c r="P85" s="77"/>
      <c r="Q85" s="78">
        <f t="shared" si="16"/>
        <v>0</v>
      </c>
    </row>
    <row r="86" spans="1:17" x14ac:dyDescent="0.35">
      <c r="A86" s="235"/>
      <c r="B86" s="236"/>
      <c r="C86" s="236"/>
      <c r="D86" s="236"/>
      <c r="E86" s="236"/>
      <c r="F86" s="236"/>
      <c r="G86" s="143"/>
      <c r="H86" s="9"/>
      <c r="I86" s="11"/>
      <c r="J86" s="89">
        <f t="shared" si="13"/>
        <v>0</v>
      </c>
      <c r="K86" s="11"/>
      <c r="L86" s="11"/>
      <c r="M86" s="75">
        <f t="shared" si="14"/>
        <v>0</v>
      </c>
      <c r="N86" s="76">
        <f t="shared" si="15"/>
        <v>0</v>
      </c>
      <c r="O86" s="72"/>
      <c r="P86" s="77"/>
      <c r="Q86" s="78">
        <f t="shared" si="16"/>
        <v>0</v>
      </c>
    </row>
    <row r="87" spans="1:17" x14ac:dyDescent="0.35">
      <c r="A87" s="235"/>
      <c r="B87" s="236"/>
      <c r="C87" s="236"/>
      <c r="D87" s="236"/>
      <c r="E87" s="236"/>
      <c r="F87" s="236"/>
      <c r="G87" s="143"/>
      <c r="H87" s="9"/>
      <c r="I87" s="11"/>
      <c r="J87" s="89">
        <f t="shared" si="13"/>
        <v>0</v>
      </c>
      <c r="K87" s="11"/>
      <c r="L87" s="11"/>
      <c r="M87" s="75">
        <f t="shared" si="14"/>
        <v>0</v>
      </c>
      <c r="N87" s="76">
        <f t="shared" si="15"/>
        <v>0</v>
      </c>
      <c r="O87" s="72"/>
      <c r="P87" s="77"/>
      <c r="Q87" s="78">
        <f t="shared" si="16"/>
        <v>0</v>
      </c>
    </row>
    <row r="88" spans="1:17" x14ac:dyDescent="0.35">
      <c r="A88" s="235"/>
      <c r="B88" s="236"/>
      <c r="C88" s="236"/>
      <c r="D88" s="236"/>
      <c r="E88" s="236"/>
      <c r="F88" s="236"/>
      <c r="G88" s="143"/>
      <c r="H88" s="9"/>
      <c r="I88" s="11"/>
      <c r="J88" s="89">
        <f t="shared" si="13"/>
        <v>0</v>
      </c>
      <c r="K88" s="11"/>
      <c r="L88" s="11"/>
      <c r="M88" s="75">
        <f t="shared" si="14"/>
        <v>0</v>
      </c>
      <c r="N88" s="76">
        <f t="shared" si="15"/>
        <v>0</v>
      </c>
      <c r="O88" s="72"/>
      <c r="P88" s="77"/>
      <c r="Q88" s="78">
        <f t="shared" si="16"/>
        <v>0</v>
      </c>
    </row>
    <row r="89" spans="1:17" x14ac:dyDescent="0.35">
      <c r="A89" s="235"/>
      <c r="B89" s="236"/>
      <c r="C89" s="236"/>
      <c r="D89" s="236"/>
      <c r="E89" s="236"/>
      <c r="F89" s="236"/>
      <c r="G89" s="143"/>
      <c r="H89" s="9"/>
      <c r="I89" s="11"/>
      <c r="J89" s="89">
        <f t="shared" si="13"/>
        <v>0</v>
      </c>
      <c r="K89" s="11"/>
      <c r="L89" s="11"/>
      <c r="M89" s="75">
        <f t="shared" si="14"/>
        <v>0</v>
      </c>
      <c r="N89" s="76">
        <f t="shared" si="15"/>
        <v>0</v>
      </c>
      <c r="O89" s="72"/>
      <c r="P89" s="77"/>
      <c r="Q89" s="78">
        <f t="shared" si="16"/>
        <v>0</v>
      </c>
    </row>
    <row r="90" spans="1:17" x14ac:dyDescent="0.35">
      <c r="A90" s="235"/>
      <c r="B90" s="236"/>
      <c r="C90" s="236"/>
      <c r="D90" s="236"/>
      <c r="E90" s="236"/>
      <c r="F90" s="236"/>
      <c r="G90" s="143"/>
      <c r="H90" s="9"/>
      <c r="I90" s="11"/>
      <c r="J90" s="89">
        <f t="shared" si="13"/>
        <v>0</v>
      </c>
      <c r="K90" s="11"/>
      <c r="L90" s="11"/>
      <c r="M90" s="75">
        <f t="shared" si="14"/>
        <v>0</v>
      </c>
      <c r="N90" s="76">
        <f t="shared" si="15"/>
        <v>0</v>
      </c>
      <c r="O90" s="72"/>
      <c r="P90" s="77"/>
      <c r="Q90" s="78">
        <f t="shared" si="16"/>
        <v>0</v>
      </c>
    </row>
    <row r="91" spans="1:17" x14ac:dyDescent="0.35">
      <c r="A91" s="238" t="s">
        <v>89</v>
      </c>
      <c r="B91" s="239"/>
      <c r="C91" s="239"/>
      <c r="D91" s="239"/>
      <c r="E91" s="239"/>
      <c r="F91" s="239"/>
      <c r="G91" s="239"/>
      <c r="H91" s="239"/>
      <c r="I91" s="240"/>
      <c r="J91" s="92">
        <f>SUM(J76:J90)</f>
        <v>0</v>
      </c>
      <c r="K91" s="92">
        <f t="shared" ref="K91:L91" si="17">SUM(K76:K90)</f>
        <v>0</v>
      </c>
      <c r="L91" s="92">
        <f t="shared" si="17"/>
        <v>0</v>
      </c>
      <c r="M91" s="92">
        <f>SUM(M76:M90)</f>
        <v>0</v>
      </c>
      <c r="N91" s="93"/>
      <c r="O91" s="72"/>
      <c r="Q91" s="84">
        <f>SUM(Q76:Q90)</f>
        <v>0</v>
      </c>
    </row>
    <row r="92" spans="1:17" x14ac:dyDescent="0.35">
      <c r="A92" s="238" t="s">
        <v>90</v>
      </c>
      <c r="B92" s="239"/>
      <c r="C92" s="239"/>
      <c r="D92" s="239"/>
      <c r="E92" s="239"/>
      <c r="F92" s="239"/>
      <c r="G92" s="239"/>
      <c r="H92" s="239"/>
      <c r="I92" s="240"/>
      <c r="J92" s="92">
        <f>SUM(J71,J91)</f>
        <v>0</v>
      </c>
      <c r="K92" s="92">
        <f>SUM(K71,K91)</f>
        <v>0</v>
      </c>
      <c r="L92" s="92">
        <f>SUM(L71,L91)</f>
        <v>0</v>
      </c>
      <c r="M92" s="92">
        <f>SUM(M71,M91)</f>
        <v>0</v>
      </c>
      <c r="N92" s="93"/>
      <c r="O92" s="72"/>
      <c r="Q92" s="85">
        <f>Q71+Q91</f>
        <v>0</v>
      </c>
    </row>
    <row r="93" spans="1:17" x14ac:dyDescent="0.35">
      <c r="A93" s="86"/>
      <c r="B93" s="86"/>
      <c r="C93" s="86"/>
      <c r="D93" s="86"/>
      <c r="E93" s="86"/>
      <c r="F93" s="86"/>
      <c r="G93" s="86"/>
      <c r="H93" s="86"/>
      <c r="I93" s="86"/>
      <c r="J93" s="87"/>
      <c r="K93" s="87"/>
      <c r="L93" s="87"/>
      <c r="M93" s="87"/>
      <c r="N93" s="87"/>
      <c r="O93" s="72"/>
    </row>
    <row r="94" spans="1:17" ht="17.25" customHeight="1" x14ac:dyDescent="0.35">
      <c r="A94" s="225" t="s">
        <v>91</v>
      </c>
      <c r="B94" s="225"/>
      <c r="C94" s="225"/>
      <c r="D94" s="225"/>
      <c r="E94" s="225"/>
      <c r="F94" s="225"/>
      <c r="G94" s="225"/>
      <c r="H94" s="225"/>
      <c r="I94" s="225"/>
      <c r="J94" s="225"/>
      <c r="K94" s="225"/>
      <c r="L94" s="225"/>
      <c r="M94" s="225"/>
      <c r="N94" s="225"/>
      <c r="O94" s="72"/>
    </row>
    <row r="95" spans="1:17" ht="29.5" customHeight="1" x14ac:dyDescent="0.35">
      <c r="A95" s="250" t="s">
        <v>92</v>
      </c>
      <c r="B95" s="251"/>
      <c r="C95" s="251"/>
      <c r="D95" s="251"/>
      <c r="E95" s="251"/>
      <c r="F95" s="251"/>
      <c r="G95" s="251"/>
      <c r="H95" s="252"/>
      <c r="I95" s="244" t="s">
        <v>93</v>
      </c>
      <c r="J95" s="245" t="s">
        <v>56</v>
      </c>
      <c r="K95" s="242" t="s">
        <v>57</v>
      </c>
      <c r="L95" s="243"/>
      <c r="M95" s="234" t="s">
        <v>72</v>
      </c>
      <c r="N95" s="234" t="s">
        <v>59</v>
      </c>
      <c r="O95" s="72"/>
      <c r="P95" s="286" t="s">
        <v>60</v>
      </c>
      <c r="Q95" s="286" t="s">
        <v>94</v>
      </c>
    </row>
    <row r="96" spans="1:17" x14ac:dyDescent="0.35">
      <c r="A96" s="229"/>
      <c r="B96" s="230"/>
      <c r="C96" s="230"/>
      <c r="D96" s="230"/>
      <c r="E96" s="230"/>
      <c r="F96" s="230"/>
      <c r="G96" s="230"/>
      <c r="H96" s="231"/>
      <c r="I96" s="233"/>
      <c r="J96" s="246"/>
      <c r="K96" s="91" t="s">
        <v>62</v>
      </c>
      <c r="L96" s="91" t="s">
        <v>63</v>
      </c>
      <c r="M96" s="234"/>
      <c r="N96" s="234"/>
      <c r="O96" s="72"/>
      <c r="P96" s="286"/>
      <c r="Q96" s="286"/>
    </row>
    <row r="97" spans="1:17" x14ac:dyDescent="0.35">
      <c r="A97" s="207"/>
      <c r="B97" s="208"/>
      <c r="C97" s="208"/>
      <c r="D97" s="208"/>
      <c r="E97" s="208"/>
      <c r="F97" s="208"/>
      <c r="G97" s="208"/>
      <c r="H97" s="209"/>
      <c r="I97" s="12"/>
      <c r="J97" s="94">
        <f t="shared" ref="J97:J104" si="18">I97</f>
        <v>0</v>
      </c>
      <c r="K97" s="13"/>
      <c r="L97" s="13"/>
      <c r="M97" s="95">
        <f>J97-K97-L97</f>
        <v>0</v>
      </c>
      <c r="N97" s="96">
        <f>IF(M97&gt;0,M97/J97,0)</f>
        <v>0</v>
      </c>
      <c r="O97" s="72"/>
      <c r="P97" s="77"/>
      <c r="Q97" s="78">
        <f>IF(P97="Oui",M97,0)</f>
        <v>0</v>
      </c>
    </row>
    <row r="98" spans="1:17" x14ac:dyDescent="0.35">
      <c r="A98" s="207"/>
      <c r="B98" s="208"/>
      <c r="C98" s="208"/>
      <c r="D98" s="208"/>
      <c r="E98" s="208"/>
      <c r="F98" s="208"/>
      <c r="G98" s="208"/>
      <c r="H98" s="209"/>
      <c r="I98" s="12"/>
      <c r="J98" s="94">
        <f t="shared" si="18"/>
        <v>0</v>
      </c>
      <c r="K98" s="13"/>
      <c r="L98" s="13"/>
      <c r="M98" s="95">
        <f t="shared" ref="M98:M104" si="19">J98-K98-L98</f>
        <v>0</v>
      </c>
      <c r="N98" s="96">
        <f t="shared" ref="N98:N104" si="20">IF(M98&gt;0,M98/J98,0)</f>
        <v>0</v>
      </c>
      <c r="O98" s="72"/>
      <c r="P98" s="77"/>
      <c r="Q98" s="78">
        <f t="shared" ref="Q98:Q104" si="21">IF(P98="Oui",M98,0)</f>
        <v>0</v>
      </c>
    </row>
    <row r="99" spans="1:17" x14ac:dyDescent="0.35">
      <c r="A99" s="207"/>
      <c r="B99" s="208"/>
      <c r="C99" s="208"/>
      <c r="D99" s="208"/>
      <c r="E99" s="208"/>
      <c r="F99" s="208"/>
      <c r="G99" s="208"/>
      <c r="H99" s="209"/>
      <c r="I99" s="12"/>
      <c r="J99" s="94">
        <f t="shared" si="18"/>
        <v>0</v>
      </c>
      <c r="K99" s="13"/>
      <c r="L99" s="13"/>
      <c r="M99" s="95">
        <f t="shared" si="19"/>
        <v>0</v>
      </c>
      <c r="N99" s="96">
        <f t="shared" si="20"/>
        <v>0</v>
      </c>
      <c r="O99" s="72"/>
      <c r="P99" s="77"/>
      <c r="Q99" s="78">
        <f t="shared" si="21"/>
        <v>0</v>
      </c>
    </row>
    <row r="100" spans="1:17" x14ac:dyDescent="0.35">
      <c r="A100" s="207"/>
      <c r="B100" s="208"/>
      <c r="C100" s="208"/>
      <c r="D100" s="208"/>
      <c r="E100" s="208"/>
      <c r="F100" s="208"/>
      <c r="G100" s="208"/>
      <c r="H100" s="209"/>
      <c r="I100" s="12"/>
      <c r="J100" s="94">
        <f t="shared" si="18"/>
        <v>0</v>
      </c>
      <c r="K100" s="13"/>
      <c r="L100" s="13"/>
      <c r="M100" s="95">
        <f t="shared" si="19"/>
        <v>0</v>
      </c>
      <c r="N100" s="96">
        <f t="shared" si="20"/>
        <v>0</v>
      </c>
      <c r="O100" s="72"/>
      <c r="P100" s="77"/>
      <c r="Q100" s="78">
        <f t="shared" si="21"/>
        <v>0</v>
      </c>
    </row>
    <row r="101" spans="1:17" x14ac:dyDescent="0.35">
      <c r="A101" s="207"/>
      <c r="B101" s="208"/>
      <c r="C101" s="208"/>
      <c r="D101" s="208"/>
      <c r="E101" s="208"/>
      <c r="F101" s="208"/>
      <c r="G101" s="208"/>
      <c r="H101" s="209"/>
      <c r="I101" s="12"/>
      <c r="J101" s="94">
        <f t="shared" si="18"/>
        <v>0</v>
      </c>
      <c r="K101" s="13"/>
      <c r="L101" s="13"/>
      <c r="M101" s="95">
        <f t="shared" si="19"/>
        <v>0</v>
      </c>
      <c r="N101" s="96">
        <f t="shared" si="20"/>
        <v>0</v>
      </c>
      <c r="O101" s="72"/>
      <c r="P101" s="77"/>
      <c r="Q101" s="78">
        <f t="shared" si="21"/>
        <v>0</v>
      </c>
    </row>
    <row r="102" spans="1:17" x14ac:dyDescent="0.35">
      <c r="A102" s="207"/>
      <c r="B102" s="208"/>
      <c r="C102" s="208"/>
      <c r="D102" s="208"/>
      <c r="E102" s="208"/>
      <c r="F102" s="208"/>
      <c r="G102" s="208"/>
      <c r="H102" s="209"/>
      <c r="I102" s="12"/>
      <c r="J102" s="94">
        <f t="shared" si="18"/>
        <v>0</v>
      </c>
      <c r="K102" s="13"/>
      <c r="L102" s="13"/>
      <c r="M102" s="95">
        <f t="shared" si="19"/>
        <v>0</v>
      </c>
      <c r="N102" s="96">
        <f t="shared" si="20"/>
        <v>0</v>
      </c>
      <c r="O102" s="72"/>
      <c r="P102" s="77"/>
      <c r="Q102" s="78">
        <f t="shared" si="21"/>
        <v>0</v>
      </c>
    </row>
    <row r="103" spans="1:17" x14ac:dyDescent="0.35">
      <c r="A103" s="207"/>
      <c r="B103" s="208"/>
      <c r="C103" s="208"/>
      <c r="D103" s="208"/>
      <c r="E103" s="208"/>
      <c r="F103" s="208"/>
      <c r="G103" s="208"/>
      <c r="H103" s="209"/>
      <c r="I103" s="12"/>
      <c r="J103" s="94">
        <f t="shared" si="18"/>
        <v>0</v>
      </c>
      <c r="K103" s="13"/>
      <c r="L103" s="13"/>
      <c r="M103" s="95">
        <f t="shared" si="19"/>
        <v>0</v>
      </c>
      <c r="N103" s="96">
        <f t="shared" si="20"/>
        <v>0</v>
      </c>
      <c r="O103" s="72"/>
      <c r="P103" s="77"/>
      <c r="Q103" s="78">
        <f t="shared" si="21"/>
        <v>0</v>
      </c>
    </row>
    <row r="104" spans="1:17" x14ac:dyDescent="0.35">
      <c r="A104" s="207"/>
      <c r="B104" s="208"/>
      <c r="C104" s="208"/>
      <c r="D104" s="208"/>
      <c r="E104" s="208"/>
      <c r="F104" s="208"/>
      <c r="G104" s="208"/>
      <c r="H104" s="209"/>
      <c r="I104" s="12"/>
      <c r="J104" s="94">
        <f t="shared" si="18"/>
        <v>0</v>
      </c>
      <c r="K104" s="13"/>
      <c r="L104" s="13"/>
      <c r="M104" s="95">
        <f t="shared" si="19"/>
        <v>0</v>
      </c>
      <c r="N104" s="96">
        <f t="shared" si="20"/>
        <v>0</v>
      </c>
      <c r="O104" s="72"/>
      <c r="P104" s="77"/>
      <c r="Q104" s="78">
        <f t="shared" si="21"/>
        <v>0</v>
      </c>
    </row>
    <row r="105" spans="1:17" x14ac:dyDescent="0.35">
      <c r="A105" s="238" t="s">
        <v>65</v>
      </c>
      <c r="B105" s="239"/>
      <c r="C105" s="239"/>
      <c r="D105" s="239"/>
      <c r="E105" s="239"/>
      <c r="F105" s="239"/>
      <c r="G105" s="239"/>
      <c r="H105" s="239"/>
      <c r="I105" s="240"/>
      <c r="J105" s="92">
        <f>SUM(J97:J104)</f>
        <v>0</v>
      </c>
      <c r="K105" s="92">
        <f>SUM(K97:K104)</f>
        <v>0</v>
      </c>
      <c r="L105" s="92">
        <f>SUM(L97:L104)</f>
        <v>0</v>
      </c>
      <c r="M105" s="92">
        <f>SUM(M97:M104)</f>
        <v>0</v>
      </c>
      <c r="N105" s="93"/>
      <c r="O105" s="72"/>
      <c r="Q105" s="84">
        <f>SUM(Q97:Q104)</f>
        <v>0</v>
      </c>
    </row>
    <row r="106" spans="1:17" x14ac:dyDescent="0.35">
      <c r="A106" s="86"/>
      <c r="B106" s="86"/>
      <c r="C106" s="86"/>
      <c r="D106" s="86"/>
      <c r="E106" s="86"/>
      <c r="F106" s="86"/>
      <c r="G106" s="86"/>
      <c r="H106" s="86"/>
      <c r="I106" s="86"/>
      <c r="J106" s="87"/>
      <c r="K106" s="87"/>
      <c r="L106" s="87"/>
      <c r="M106" s="87"/>
      <c r="N106" s="87"/>
      <c r="O106" s="72"/>
    </row>
    <row r="107" spans="1:17" ht="19" customHeight="1" x14ac:dyDescent="0.35">
      <c r="A107" s="225" t="s">
        <v>95</v>
      </c>
      <c r="B107" s="225"/>
      <c r="C107" s="225"/>
      <c r="D107" s="225"/>
      <c r="E107" s="225"/>
      <c r="F107" s="225"/>
      <c r="G107" s="225"/>
      <c r="H107" s="225"/>
      <c r="I107" s="225"/>
      <c r="J107" s="225"/>
      <c r="K107" s="225"/>
      <c r="L107" s="225"/>
      <c r="M107" s="225"/>
      <c r="N107" s="225"/>
      <c r="O107" s="72"/>
    </row>
    <row r="108" spans="1:17" ht="24" customHeight="1" x14ac:dyDescent="0.35">
      <c r="A108" s="226" t="s">
        <v>96</v>
      </c>
      <c r="B108" s="227"/>
      <c r="C108" s="227"/>
      <c r="D108" s="227"/>
      <c r="E108" s="227"/>
      <c r="F108" s="227"/>
      <c r="G108" s="227"/>
      <c r="H108" s="228"/>
      <c r="I108" s="232" t="s">
        <v>97</v>
      </c>
      <c r="J108" s="247" t="s">
        <v>56</v>
      </c>
      <c r="K108" s="248" t="s">
        <v>98</v>
      </c>
      <c r="L108" s="249"/>
      <c r="M108" s="233" t="s">
        <v>83</v>
      </c>
      <c r="N108" s="234" t="s">
        <v>59</v>
      </c>
      <c r="O108" s="72"/>
      <c r="P108" s="286" t="s">
        <v>60</v>
      </c>
      <c r="Q108" s="286" t="s">
        <v>73</v>
      </c>
    </row>
    <row r="109" spans="1:17" ht="22.15" customHeight="1" x14ac:dyDescent="0.35">
      <c r="A109" s="229"/>
      <c r="B109" s="230"/>
      <c r="C109" s="230"/>
      <c r="D109" s="230"/>
      <c r="E109" s="230"/>
      <c r="F109" s="230"/>
      <c r="G109" s="230"/>
      <c r="H109" s="231"/>
      <c r="I109" s="233"/>
      <c r="J109" s="246"/>
      <c r="K109" s="91" t="s">
        <v>62</v>
      </c>
      <c r="L109" s="91" t="s">
        <v>63</v>
      </c>
      <c r="M109" s="234"/>
      <c r="N109" s="234"/>
      <c r="O109" s="72"/>
      <c r="P109" s="286"/>
      <c r="Q109" s="286"/>
    </row>
    <row r="110" spans="1:17" x14ac:dyDescent="0.35">
      <c r="A110" s="207"/>
      <c r="B110" s="208"/>
      <c r="C110" s="208"/>
      <c r="D110" s="208"/>
      <c r="E110" s="208"/>
      <c r="F110" s="208"/>
      <c r="G110" s="208"/>
      <c r="H110" s="209"/>
      <c r="I110" s="14"/>
      <c r="J110" s="94">
        <f t="shared" ref="J110:J117" si="22">I110</f>
        <v>0</v>
      </c>
      <c r="K110" s="15"/>
      <c r="L110" s="15"/>
      <c r="M110" s="95">
        <f t="shared" ref="M110:M117" si="23">J110-K110-L110</f>
        <v>0</v>
      </c>
      <c r="N110" s="96">
        <f>IF(M110&gt;0,M110/J110,0)</f>
        <v>0</v>
      </c>
      <c r="O110" s="72"/>
      <c r="P110" s="77"/>
      <c r="Q110" s="78">
        <f>IF(P110="Oui",M110,0)</f>
        <v>0</v>
      </c>
    </row>
    <row r="111" spans="1:17" x14ac:dyDescent="0.35">
      <c r="A111" s="207"/>
      <c r="B111" s="208"/>
      <c r="C111" s="208"/>
      <c r="D111" s="208"/>
      <c r="E111" s="208"/>
      <c r="F111" s="208"/>
      <c r="G111" s="208"/>
      <c r="H111" s="209"/>
      <c r="I111" s="14"/>
      <c r="J111" s="94">
        <f t="shared" si="22"/>
        <v>0</v>
      </c>
      <c r="K111" s="15"/>
      <c r="L111" s="15"/>
      <c r="M111" s="95">
        <f t="shared" si="23"/>
        <v>0</v>
      </c>
      <c r="N111" s="96">
        <f t="shared" ref="N111:N117" si="24">IF(M111&gt;0,M111/J111,0)</f>
        <v>0</v>
      </c>
      <c r="O111" s="72"/>
      <c r="P111" s="77"/>
      <c r="Q111" s="78">
        <f t="shared" ref="Q111:Q117" si="25">IF(P111="Oui",M111,0)</f>
        <v>0</v>
      </c>
    </row>
    <row r="112" spans="1:17" x14ac:dyDescent="0.35">
      <c r="A112" s="235"/>
      <c r="B112" s="236"/>
      <c r="C112" s="236"/>
      <c r="D112" s="236"/>
      <c r="E112" s="236"/>
      <c r="F112" s="236"/>
      <c r="G112" s="236"/>
      <c r="H112" s="237"/>
      <c r="I112" s="14"/>
      <c r="J112" s="94">
        <f t="shared" si="22"/>
        <v>0</v>
      </c>
      <c r="K112" s="15"/>
      <c r="L112" s="15"/>
      <c r="M112" s="95">
        <f t="shared" si="23"/>
        <v>0</v>
      </c>
      <c r="N112" s="96">
        <f t="shared" si="24"/>
        <v>0</v>
      </c>
      <c r="O112" s="72"/>
      <c r="P112" s="77"/>
      <c r="Q112" s="78">
        <f t="shared" si="25"/>
        <v>0</v>
      </c>
    </row>
    <row r="113" spans="1:17" x14ac:dyDescent="0.35">
      <c r="A113" s="235"/>
      <c r="B113" s="236"/>
      <c r="C113" s="236"/>
      <c r="D113" s="236"/>
      <c r="E113" s="236"/>
      <c r="F113" s="236"/>
      <c r="G113" s="236"/>
      <c r="H113" s="237"/>
      <c r="I113" s="14"/>
      <c r="J113" s="94">
        <f t="shared" si="22"/>
        <v>0</v>
      </c>
      <c r="K113" s="15"/>
      <c r="L113" s="15"/>
      <c r="M113" s="95">
        <f t="shared" si="23"/>
        <v>0</v>
      </c>
      <c r="N113" s="96">
        <f t="shared" si="24"/>
        <v>0</v>
      </c>
      <c r="O113" s="72"/>
      <c r="P113" s="77"/>
      <c r="Q113" s="78">
        <f t="shared" si="25"/>
        <v>0</v>
      </c>
    </row>
    <row r="114" spans="1:17" x14ac:dyDescent="0.35">
      <c r="A114" s="235"/>
      <c r="B114" s="236"/>
      <c r="C114" s="236"/>
      <c r="D114" s="236"/>
      <c r="E114" s="236"/>
      <c r="F114" s="236"/>
      <c r="G114" s="236"/>
      <c r="H114" s="237"/>
      <c r="I114" s="14"/>
      <c r="J114" s="94">
        <f t="shared" si="22"/>
        <v>0</v>
      </c>
      <c r="K114" s="15"/>
      <c r="L114" s="15"/>
      <c r="M114" s="95">
        <f t="shared" si="23"/>
        <v>0</v>
      </c>
      <c r="N114" s="96">
        <f t="shared" si="24"/>
        <v>0</v>
      </c>
      <c r="O114" s="72"/>
      <c r="P114" s="77"/>
      <c r="Q114" s="78">
        <f t="shared" si="25"/>
        <v>0</v>
      </c>
    </row>
    <row r="115" spans="1:17" x14ac:dyDescent="0.35">
      <c r="A115" s="235"/>
      <c r="B115" s="236"/>
      <c r="C115" s="236"/>
      <c r="D115" s="236"/>
      <c r="E115" s="236"/>
      <c r="F115" s="236"/>
      <c r="G115" s="236"/>
      <c r="H115" s="237"/>
      <c r="I115" s="14"/>
      <c r="J115" s="94">
        <f t="shared" si="22"/>
        <v>0</v>
      </c>
      <c r="K115" s="15"/>
      <c r="L115" s="15"/>
      <c r="M115" s="95">
        <f t="shared" si="23"/>
        <v>0</v>
      </c>
      <c r="N115" s="96">
        <f t="shared" si="24"/>
        <v>0</v>
      </c>
      <c r="O115" s="72"/>
      <c r="P115" s="77"/>
      <c r="Q115" s="78">
        <f t="shared" si="25"/>
        <v>0</v>
      </c>
    </row>
    <row r="116" spans="1:17" x14ac:dyDescent="0.35">
      <c r="A116" s="235"/>
      <c r="B116" s="236"/>
      <c r="C116" s="236"/>
      <c r="D116" s="236"/>
      <c r="E116" s="236"/>
      <c r="F116" s="236"/>
      <c r="G116" s="236"/>
      <c r="H116" s="237"/>
      <c r="I116" s="14"/>
      <c r="J116" s="94">
        <f t="shared" si="22"/>
        <v>0</v>
      </c>
      <c r="K116" s="15"/>
      <c r="L116" s="15"/>
      <c r="M116" s="95">
        <f t="shared" si="23"/>
        <v>0</v>
      </c>
      <c r="N116" s="96">
        <f t="shared" si="24"/>
        <v>0</v>
      </c>
      <c r="O116" s="72"/>
      <c r="P116" s="77"/>
      <c r="Q116" s="78">
        <f t="shared" si="25"/>
        <v>0</v>
      </c>
    </row>
    <row r="117" spans="1:17" x14ac:dyDescent="0.35">
      <c r="A117" s="235"/>
      <c r="B117" s="236"/>
      <c r="C117" s="236"/>
      <c r="D117" s="236"/>
      <c r="E117" s="236"/>
      <c r="F117" s="236"/>
      <c r="G117" s="236"/>
      <c r="H117" s="237"/>
      <c r="I117" s="14"/>
      <c r="J117" s="94">
        <f t="shared" si="22"/>
        <v>0</v>
      </c>
      <c r="K117" s="15"/>
      <c r="L117" s="15"/>
      <c r="M117" s="95">
        <f t="shared" si="23"/>
        <v>0</v>
      </c>
      <c r="N117" s="96">
        <f t="shared" si="24"/>
        <v>0</v>
      </c>
      <c r="O117" s="72"/>
      <c r="P117" s="77"/>
      <c r="Q117" s="78">
        <f t="shared" si="25"/>
        <v>0</v>
      </c>
    </row>
    <row r="118" spans="1:17" x14ac:dyDescent="0.35">
      <c r="A118" s="238" t="s">
        <v>65</v>
      </c>
      <c r="B118" s="239"/>
      <c r="C118" s="239"/>
      <c r="D118" s="239"/>
      <c r="E118" s="239"/>
      <c r="F118" s="239"/>
      <c r="G118" s="239"/>
      <c r="H118" s="239"/>
      <c r="I118" s="240"/>
      <c r="J118" s="92">
        <f>SUM(J110:J117)</f>
        <v>0</v>
      </c>
      <c r="K118" s="92">
        <f>SUM(K110:K117)</f>
        <v>0</v>
      </c>
      <c r="L118" s="92">
        <f>SUM(L110:L117)</f>
        <v>0</v>
      </c>
      <c r="M118" s="92">
        <f>SUM(M110:M117)</f>
        <v>0</v>
      </c>
      <c r="N118" s="93"/>
      <c r="O118" s="72"/>
      <c r="Q118" s="84">
        <f>SUM(Q110:Q117)</f>
        <v>0</v>
      </c>
    </row>
    <row r="119" spans="1:17" x14ac:dyDescent="0.35">
      <c r="A119" s="241"/>
      <c r="B119" s="241"/>
      <c r="C119" s="241"/>
      <c r="D119" s="241"/>
      <c r="E119" s="241"/>
      <c r="F119" s="241"/>
      <c r="G119" s="241"/>
      <c r="H119" s="241"/>
      <c r="I119" s="241"/>
      <c r="J119" s="241"/>
      <c r="K119" s="241"/>
      <c r="L119" s="241"/>
      <c r="O119" s="72"/>
    </row>
    <row r="120" spans="1:17" x14ac:dyDescent="0.35">
      <c r="A120" s="238" t="s">
        <v>99</v>
      </c>
      <c r="B120" s="239"/>
      <c r="C120" s="239"/>
      <c r="D120" s="239"/>
      <c r="E120" s="239"/>
      <c r="F120" s="239"/>
      <c r="G120" s="239"/>
      <c r="H120" s="239"/>
      <c r="I120" s="240"/>
      <c r="J120" s="97">
        <f>J105+J118+J92+J49</f>
        <v>0</v>
      </c>
      <c r="K120" s="97">
        <f>K105+K118+K92+K48+K30</f>
        <v>0</v>
      </c>
      <c r="L120" s="97">
        <f>L105+L118+L92+L30</f>
        <v>0</v>
      </c>
      <c r="M120" s="97">
        <f>M105+M118+M92+M49</f>
        <v>0</v>
      </c>
      <c r="N120" s="98"/>
      <c r="O120" s="72"/>
    </row>
    <row r="121" spans="1:17" x14ac:dyDescent="0.35">
      <c r="A121" s="221" t="s">
        <v>100</v>
      </c>
      <c r="B121" s="221"/>
      <c r="C121" s="221"/>
      <c r="D121" s="221"/>
      <c r="E121" s="221"/>
      <c r="F121" s="221"/>
      <c r="G121" s="221"/>
      <c r="H121" s="221"/>
      <c r="I121" s="221"/>
      <c r="J121" s="221"/>
      <c r="K121" s="222" t="e">
        <f>(K120+L120)/J120</f>
        <v>#DIV/0!</v>
      </c>
      <c r="L121" s="223"/>
      <c r="M121" s="224"/>
      <c r="N121" s="66"/>
      <c r="O121" s="72"/>
    </row>
    <row r="122" spans="1:17" x14ac:dyDescent="0.35">
      <c r="A122" s="99"/>
      <c r="B122" s="99"/>
      <c r="C122" s="99"/>
      <c r="D122" s="99"/>
      <c r="E122" s="99"/>
      <c r="F122" s="99"/>
      <c r="G122" s="99"/>
      <c r="H122" s="99"/>
      <c r="I122" s="99"/>
      <c r="J122" s="99"/>
      <c r="K122" s="100"/>
      <c r="L122" s="101"/>
      <c r="M122" s="101"/>
      <c r="N122" s="101"/>
      <c r="O122" s="72"/>
    </row>
    <row r="123" spans="1:17" ht="23.25" customHeight="1" x14ac:dyDescent="0.35">
      <c r="A123" s="225" t="s">
        <v>101</v>
      </c>
      <c r="B123" s="225"/>
      <c r="C123" s="225"/>
      <c r="D123" s="225"/>
      <c r="E123" s="225"/>
      <c r="F123" s="225"/>
      <c r="G123" s="225"/>
      <c r="H123" s="225"/>
      <c r="I123" s="225"/>
      <c r="J123" s="225"/>
      <c r="K123" s="225"/>
      <c r="L123" s="225"/>
      <c r="M123" s="225"/>
      <c r="N123" s="102"/>
      <c r="O123" s="72"/>
    </row>
    <row r="124" spans="1:17" ht="14.5" customHeight="1" x14ac:dyDescent="0.35">
      <c r="A124" s="226" t="s">
        <v>96</v>
      </c>
      <c r="B124" s="227"/>
      <c r="C124" s="227"/>
      <c r="D124" s="227"/>
      <c r="E124" s="227"/>
      <c r="F124" s="227"/>
      <c r="G124" s="227"/>
      <c r="H124" s="227"/>
      <c r="I124" s="227"/>
      <c r="J124" s="227"/>
      <c r="K124" s="228"/>
      <c r="L124" s="232" t="s">
        <v>102</v>
      </c>
      <c r="M124" s="234" t="s">
        <v>103</v>
      </c>
      <c r="N124" s="297"/>
      <c r="O124" s="72"/>
      <c r="P124" s="286" t="s">
        <v>60</v>
      </c>
      <c r="Q124" s="286" t="s">
        <v>104</v>
      </c>
    </row>
    <row r="125" spans="1:17" ht="25.9" customHeight="1" x14ac:dyDescent="0.35">
      <c r="A125" s="229"/>
      <c r="B125" s="230"/>
      <c r="C125" s="230"/>
      <c r="D125" s="230"/>
      <c r="E125" s="230"/>
      <c r="F125" s="230"/>
      <c r="G125" s="230"/>
      <c r="H125" s="230"/>
      <c r="I125" s="230"/>
      <c r="J125" s="230"/>
      <c r="K125" s="231"/>
      <c r="L125" s="233"/>
      <c r="M125" s="234"/>
      <c r="N125" s="297"/>
      <c r="O125" s="72"/>
      <c r="P125" s="286"/>
      <c r="Q125" s="286"/>
    </row>
    <row r="126" spans="1:17" x14ac:dyDescent="0.35">
      <c r="A126" s="207" t="s">
        <v>105</v>
      </c>
      <c r="B126" s="208"/>
      <c r="C126" s="208"/>
      <c r="D126" s="208"/>
      <c r="E126" s="208"/>
      <c r="F126" s="208"/>
      <c r="G126" s="208"/>
      <c r="H126" s="208"/>
      <c r="I126" s="208"/>
      <c r="J126" s="208"/>
      <c r="K126" s="209"/>
      <c r="L126" s="132"/>
      <c r="M126" s="104">
        <f>L126*L9</f>
        <v>0</v>
      </c>
      <c r="N126" s="105"/>
      <c r="O126" s="72"/>
      <c r="P126" s="106"/>
      <c r="Q126" s="78">
        <f>IF(P126="Oui",M126,0)</f>
        <v>0</v>
      </c>
    </row>
    <row r="127" spans="1:17" x14ac:dyDescent="0.35">
      <c r="A127" s="210" t="s">
        <v>106</v>
      </c>
      <c r="B127" s="211"/>
      <c r="C127" s="211"/>
      <c r="D127" s="211"/>
      <c r="E127" s="211"/>
      <c r="F127" s="211"/>
      <c r="G127" s="211"/>
      <c r="H127" s="211"/>
      <c r="I127" s="211"/>
      <c r="J127" s="211"/>
      <c r="K127" s="211"/>
      <c r="L127" s="212"/>
      <c r="M127" s="107" t="e">
        <f>L126/J120</f>
        <v>#DIV/0!</v>
      </c>
      <c r="N127" s="108"/>
      <c r="O127" s="72"/>
    </row>
    <row r="128" spans="1:17" x14ac:dyDescent="0.35">
      <c r="A128" s="109"/>
      <c r="B128" s="109"/>
      <c r="C128" s="109"/>
      <c r="D128" s="109"/>
      <c r="E128" s="109"/>
      <c r="F128" s="109"/>
      <c r="G128" s="109"/>
      <c r="H128" s="109"/>
      <c r="I128" s="109"/>
      <c r="J128" s="109"/>
      <c r="K128" s="109"/>
      <c r="L128" s="109"/>
      <c r="M128" s="108"/>
      <c r="N128" s="108"/>
      <c r="O128" s="72"/>
    </row>
    <row r="129" spans="1:18" ht="20.5" customHeight="1" x14ac:dyDescent="0.35">
      <c r="A129" s="225" t="s">
        <v>107</v>
      </c>
      <c r="B129" s="225"/>
      <c r="C129" s="225"/>
      <c r="D129" s="225"/>
      <c r="E129" s="225"/>
      <c r="F129" s="225"/>
      <c r="G129" s="225"/>
      <c r="H129" s="225"/>
      <c r="I129" s="225"/>
      <c r="J129" s="225"/>
      <c r="K129" s="225"/>
      <c r="L129" s="225"/>
      <c r="M129" s="225"/>
      <c r="N129" s="110"/>
      <c r="O129" s="72"/>
    </row>
    <row r="130" spans="1:18" ht="14.5" customHeight="1" x14ac:dyDescent="0.35">
      <c r="A130" s="250" t="s">
        <v>96</v>
      </c>
      <c r="B130" s="251"/>
      <c r="C130" s="251"/>
      <c r="D130" s="251"/>
      <c r="E130" s="251"/>
      <c r="F130" s="251"/>
      <c r="G130" s="251"/>
      <c r="H130" s="251"/>
      <c r="I130" s="251"/>
      <c r="J130" s="251"/>
      <c r="K130" s="252"/>
      <c r="L130" s="232" t="s">
        <v>108</v>
      </c>
      <c r="M130" s="233" t="s">
        <v>109</v>
      </c>
      <c r="N130" s="103"/>
      <c r="O130" s="72"/>
      <c r="P130" s="286" t="s">
        <v>60</v>
      </c>
      <c r="Q130" s="286" t="s">
        <v>104</v>
      </c>
    </row>
    <row r="131" spans="1:18" ht="52.5" customHeight="1" x14ac:dyDescent="0.35">
      <c r="A131" s="229"/>
      <c r="B131" s="230"/>
      <c r="C131" s="230"/>
      <c r="D131" s="230"/>
      <c r="E131" s="230"/>
      <c r="F131" s="230"/>
      <c r="G131" s="230"/>
      <c r="H131" s="230"/>
      <c r="I131" s="230"/>
      <c r="J131" s="230"/>
      <c r="K131" s="231"/>
      <c r="L131" s="233"/>
      <c r="M131" s="234"/>
      <c r="N131" s="103"/>
      <c r="O131" s="72"/>
      <c r="P131" s="286"/>
      <c r="Q131" s="286"/>
    </row>
    <row r="132" spans="1:18" x14ac:dyDescent="0.35">
      <c r="A132" s="207" t="s">
        <v>110</v>
      </c>
      <c r="B132" s="208"/>
      <c r="C132" s="208"/>
      <c r="D132" s="208"/>
      <c r="E132" s="208"/>
      <c r="F132" s="208"/>
      <c r="G132" s="208"/>
      <c r="H132" s="208"/>
      <c r="I132" s="208"/>
      <c r="J132" s="208"/>
      <c r="K132" s="209"/>
      <c r="L132" s="132"/>
      <c r="M132" s="95">
        <f>L132*L9</f>
        <v>0</v>
      </c>
      <c r="N132" s="105"/>
      <c r="O132" s="72"/>
      <c r="P132" s="106"/>
      <c r="Q132" s="78">
        <f>IF(P132="Oui",M132,0)</f>
        <v>0</v>
      </c>
    </row>
    <row r="133" spans="1:18" x14ac:dyDescent="0.35">
      <c r="A133" s="210" t="s">
        <v>111</v>
      </c>
      <c r="B133" s="211"/>
      <c r="C133" s="211"/>
      <c r="D133" s="211"/>
      <c r="E133" s="211"/>
      <c r="F133" s="211"/>
      <c r="G133" s="211"/>
      <c r="H133" s="211"/>
      <c r="I133" s="211"/>
      <c r="J133" s="211"/>
      <c r="K133" s="211"/>
      <c r="L133" s="212"/>
      <c r="M133" s="107" t="e">
        <f>L132/J120</f>
        <v>#DIV/0!</v>
      </c>
      <c r="N133" s="108"/>
      <c r="O133" s="72"/>
    </row>
    <row r="134" spans="1:18" x14ac:dyDescent="0.35">
      <c r="A134" s="109"/>
      <c r="B134" s="109"/>
      <c r="C134" s="109"/>
      <c r="D134" s="109"/>
      <c r="E134" s="109"/>
      <c r="F134" s="109"/>
      <c r="G134" s="111"/>
      <c r="H134" s="111"/>
      <c r="I134" s="111"/>
      <c r="J134" s="111"/>
      <c r="K134" s="111"/>
      <c r="L134" s="112"/>
      <c r="M134" s="113"/>
      <c r="N134" s="108"/>
      <c r="O134" s="72"/>
    </row>
    <row r="135" spans="1:18" x14ac:dyDescent="0.35">
      <c r="A135" s="114"/>
      <c r="B135" s="69"/>
      <c r="C135" s="69"/>
      <c r="D135" s="69"/>
      <c r="E135" s="69"/>
      <c r="F135" s="69"/>
      <c r="G135" s="203" t="s">
        <v>112</v>
      </c>
      <c r="H135" s="204"/>
      <c r="I135" s="204"/>
      <c r="J135" s="204"/>
      <c r="K135" s="204"/>
      <c r="L135" s="205"/>
      <c r="M135" s="118">
        <f>M126</f>
        <v>0</v>
      </c>
      <c r="N135" s="119"/>
      <c r="O135" s="72"/>
    </row>
    <row r="136" spans="1:18" x14ac:dyDescent="0.35">
      <c r="A136" s="114"/>
      <c r="B136" s="69"/>
      <c r="C136" s="69"/>
      <c r="D136" s="69"/>
      <c r="E136" s="69"/>
      <c r="F136" s="69"/>
      <c r="G136" s="115"/>
      <c r="H136" s="116"/>
      <c r="I136" s="116"/>
      <c r="J136" s="116"/>
      <c r="K136" s="116"/>
      <c r="L136" s="117" t="s">
        <v>113</v>
      </c>
      <c r="M136" s="118">
        <f>M132</f>
        <v>0</v>
      </c>
      <c r="N136" s="119"/>
      <c r="O136" s="72"/>
    </row>
    <row r="137" spans="1:18" x14ac:dyDescent="0.35">
      <c r="A137" s="114"/>
      <c r="B137" s="69"/>
      <c r="C137" s="69"/>
      <c r="D137" s="69"/>
      <c r="E137" s="69"/>
      <c r="F137" s="69"/>
      <c r="G137" s="213" t="s">
        <v>114</v>
      </c>
      <c r="H137" s="214"/>
      <c r="I137" s="214"/>
      <c r="J137" s="214"/>
      <c r="K137" s="214"/>
      <c r="L137" s="215"/>
      <c r="M137" s="120">
        <f>SUM(M135,M132,M120)</f>
        <v>0</v>
      </c>
      <c r="N137" s="121"/>
      <c r="O137" s="72"/>
      <c r="P137" s="122" t="s">
        <v>115</v>
      </c>
      <c r="Q137" s="123"/>
      <c r="R137" s="124"/>
    </row>
    <row r="138" spans="1:18" ht="26.5" customHeight="1" x14ac:dyDescent="0.35">
      <c r="A138" s="216" t="s">
        <v>116</v>
      </c>
      <c r="B138" s="216"/>
      <c r="C138" s="216"/>
      <c r="D138" s="216"/>
      <c r="E138" s="216"/>
      <c r="F138" s="217"/>
      <c r="G138" s="218" t="s">
        <v>117</v>
      </c>
      <c r="H138" s="219"/>
      <c r="I138" s="219"/>
      <c r="J138" s="219"/>
      <c r="K138" s="219"/>
      <c r="L138" s="220"/>
      <c r="M138" s="125">
        <f>(K120+L120)+(L126-M126)+(L132-M132)</f>
        <v>0</v>
      </c>
      <c r="N138" s="126"/>
      <c r="O138" s="72"/>
    </row>
    <row r="139" spans="1:18" x14ac:dyDescent="0.35">
      <c r="A139" s="127"/>
      <c r="B139" s="128"/>
      <c r="C139" s="128"/>
      <c r="D139" s="128"/>
      <c r="E139" s="128"/>
      <c r="F139" s="69"/>
      <c r="G139" s="203" t="s">
        <v>100</v>
      </c>
      <c r="H139" s="204"/>
      <c r="I139" s="204"/>
      <c r="J139" s="204"/>
      <c r="K139" s="204"/>
      <c r="L139" s="205"/>
      <c r="M139" s="129" t="e">
        <f>M138/M140</f>
        <v>#DIV/0!</v>
      </c>
      <c r="N139" s="130"/>
      <c r="O139" s="72"/>
    </row>
    <row r="140" spans="1:18" x14ac:dyDescent="0.35">
      <c r="A140" s="69"/>
      <c r="B140" s="128"/>
      <c r="C140" s="128"/>
      <c r="D140" s="128"/>
      <c r="E140" s="128"/>
      <c r="F140" s="69"/>
      <c r="G140" s="203" t="s">
        <v>118</v>
      </c>
      <c r="H140" s="204"/>
      <c r="I140" s="204"/>
      <c r="J140" s="204"/>
      <c r="K140" s="204"/>
      <c r="L140" s="205"/>
      <c r="M140" s="118">
        <f>J120+L126+L132</f>
        <v>0</v>
      </c>
      <c r="N140" s="126"/>
      <c r="O140" s="72"/>
    </row>
  </sheetData>
  <sheetProtection algorithmName="SHA-512" hashValue="AGKwKjM6fSzMzvL9wJdnYtlj1IiWMq6ZUOdUN1zrtqT7Gz3Rcw0FwbVSTyevjs/RB85fAHxHzmX38rwqVxh1mA==" saltValue="J6X64WvtVvKKtxF9zldNVw==" spinCount="100000" sheet="1" objects="1" scenarios="1" selectLockedCells="1"/>
  <protectedRanges>
    <protectedRange sqref="D138:D140" name="Plage7_1"/>
    <protectedRange sqref="D56:E70 G56:H70" name="Plage3"/>
    <protectedRange sqref="K56:L70" name="Plage4"/>
    <protectedRange sqref="A87:H90 A76:H80 A81:E86 A97:H104" name="Plage5"/>
    <protectedRange sqref="J76:N76 K87:L90 K77:L80 J77:J90 M77:N90 J97:N104" name="Plage6"/>
    <protectedRange sqref="A135:D137 F81:H86 A120:G120 A123:G123 A127:G128 E135:F140 A126:H126 A110:H117 B121:G122" name="Plage7"/>
    <protectedRange sqref="I92 K81:L86 J110:N117" name="Plage8"/>
    <protectedRange sqref="A126:G126" name="Plage9"/>
    <protectedRange sqref="L126:N126" name="Plage10"/>
    <protectedRange sqref="A129:G129 A133:G134 A132:H132" name="Plage7_2"/>
    <protectedRange sqref="A132:G132" name="Plage9_1"/>
    <protectedRange sqref="L132:N132" name="Plage10_1"/>
  </protectedRanges>
  <mergeCells count="222">
    <mergeCell ref="B8:M8"/>
    <mergeCell ref="N124:N125"/>
    <mergeCell ref="I54:I55"/>
    <mergeCell ref="J54:J55"/>
    <mergeCell ref="M54:M55"/>
    <mergeCell ref="N54:N55"/>
    <mergeCell ref="P54:P55"/>
    <mergeCell ref="Q54:Q55"/>
    <mergeCell ref="N74:N75"/>
    <mergeCell ref="N95:N96"/>
    <mergeCell ref="A94:N94"/>
    <mergeCell ref="A56:F56"/>
    <mergeCell ref="A57:F57"/>
    <mergeCell ref="A58:F58"/>
    <mergeCell ref="A59:F59"/>
    <mergeCell ref="A60:F60"/>
    <mergeCell ref="A71:I71"/>
    <mergeCell ref="A74:F75"/>
    <mergeCell ref="G74:G75"/>
    <mergeCell ref="A61:F61"/>
    <mergeCell ref="A62:F62"/>
    <mergeCell ref="A63:F63"/>
    <mergeCell ref="A64:F64"/>
    <mergeCell ref="A65:F65"/>
    <mergeCell ref="A66:F66"/>
    <mergeCell ref="P11:Q12"/>
    <mergeCell ref="Q13:Q14"/>
    <mergeCell ref="Q74:Q75"/>
    <mergeCell ref="Q95:Q96"/>
    <mergeCell ref="Q108:Q109"/>
    <mergeCell ref="Q124:Q125"/>
    <mergeCell ref="Q130:Q131"/>
    <mergeCell ref="P34:P35"/>
    <mergeCell ref="Q34:Q35"/>
    <mergeCell ref="A129:M129"/>
    <mergeCell ref="A130:K131"/>
    <mergeCell ref="L130:L131"/>
    <mergeCell ref="M130:M131"/>
    <mergeCell ref="A31:M31"/>
    <mergeCell ref="A13:A14"/>
    <mergeCell ref="B13:B14"/>
    <mergeCell ref="C13:C14"/>
    <mergeCell ref="D13:D14"/>
    <mergeCell ref="E13:E14"/>
    <mergeCell ref="H13:I14"/>
    <mergeCell ref="K13:L13"/>
    <mergeCell ref="M13:M14"/>
    <mergeCell ref="F34:F35"/>
    <mergeCell ref="J34:J35"/>
    <mergeCell ref="M34:M35"/>
    <mergeCell ref="C43:D43"/>
    <mergeCell ref="H38:I38"/>
    <mergeCell ref="H39:I39"/>
    <mergeCell ref="H40:I40"/>
    <mergeCell ref="H41:I41"/>
    <mergeCell ref="H42:I42"/>
    <mergeCell ref="H43:I43"/>
    <mergeCell ref="K36:L36"/>
    <mergeCell ref="K37:L37"/>
    <mergeCell ref="K38:L38"/>
    <mergeCell ref="K39:L39"/>
    <mergeCell ref="K40:L40"/>
    <mergeCell ref="K41:L41"/>
    <mergeCell ref="K42:L42"/>
    <mergeCell ref="K43:L43"/>
    <mergeCell ref="K35:L35"/>
    <mergeCell ref="C37:D37"/>
    <mergeCell ref="C38:D38"/>
    <mergeCell ref="C39:D39"/>
    <mergeCell ref="C40:D40"/>
    <mergeCell ref="C41:D41"/>
    <mergeCell ref="C42:D42"/>
    <mergeCell ref="N13:N14"/>
    <mergeCell ref="A34:A35"/>
    <mergeCell ref="A132:K132"/>
    <mergeCell ref="A133:L133"/>
    <mergeCell ref="A10:Q10"/>
    <mergeCell ref="P13:P14"/>
    <mergeCell ref="P74:P75"/>
    <mergeCell ref="P95:P96"/>
    <mergeCell ref="P108:P109"/>
    <mergeCell ref="P124:P125"/>
    <mergeCell ref="P130:P131"/>
    <mergeCell ref="H27:I27"/>
    <mergeCell ref="H28:I28"/>
    <mergeCell ref="H29:I29"/>
    <mergeCell ref="H36:I36"/>
    <mergeCell ref="H37:I37"/>
    <mergeCell ref="A30:I30"/>
    <mergeCell ref="A86:F86"/>
    <mergeCell ref="A76:F76"/>
    <mergeCell ref="K34:L34"/>
    <mergeCell ref="C36:D36"/>
    <mergeCell ref="A33:N33"/>
    <mergeCell ref="N34:N35"/>
    <mergeCell ref="A32:M32"/>
    <mergeCell ref="A5:M5"/>
    <mergeCell ref="B6:M6"/>
    <mergeCell ref="B7:M7"/>
    <mergeCell ref="A3:M3"/>
    <mergeCell ref="B9:H9"/>
    <mergeCell ref="I9:K9"/>
    <mergeCell ref="L9:M9"/>
    <mergeCell ref="H25:I25"/>
    <mergeCell ref="H26:I26"/>
    <mergeCell ref="H16:I16"/>
    <mergeCell ref="H17:I17"/>
    <mergeCell ref="H18:I18"/>
    <mergeCell ref="H19:I19"/>
    <mergeCell ref="H20:I20"/>
    <mergeCell ref="H21:I21"/>
    <mergeCell ref="H22:I22"/>
    <mergeCell ref="H23:I23"/>
    <mergeCell ref="H24:I24"/>
    <mergeCell ref="F13:F14"/>
    <mergeCell ref="G13:G14"/>
    <mergeCell ref="H15:I15"/>
    <mergeCell ref="A12:N12"/>
    <mergeCell ref="A11:N11"/>
    <mergeCell ref="J13:J14"/>
    <mergeCell ref="B34:B35"/>
    <mergeCell ref="C34:D35"/>
    <mergeCell ref="E34:E35"/>
    <mergeCell ref="H44:I44"/>
    <mergeCell ref="H45:I45"/>
    <mergeCell ref="H46:I46"/>
    <mergeCell ref="H47:I47"/>
    <mergeCell ref="G34:G35"/>
    <mergeCell ref="H34:I35"/>
    <mergeCell ref="K54:L54"/>
    <mergeCell ref="A49:I49"/>
    <mergeCell ref="A53:N53"/>
    <mergeCell ref="B52:N52"/>
    <mergeCell ref="A51:N51"/>
    <mergeCell ref="A54:F55"/>
    <mergeCell ref="G54:G55"/>
    <mergeCell ref="H54:H55"/>
    <mergeCell ref="K49:L49"/>
    <mergeCell ref="K44:L44"/>
    <mergeCell ref="K45:L45"/>
    <mergeCell ref="K46:L46"/>
    <mergeCell ref="K47:L47"/>
    <mergeCell ref="K48:L48"/>
    <mergeCell ref="C44:D44"/>
    <mergeCell ref="C45:D45"/>
    <mergeCell ref="C46:D46"/>
    <mergeCell ref="C47:D47"/>
    <mergeCell ref="A48:I48"/>
    <mergeCell ref="A67:F67"/>
    <mergeCell ref="A68:F68"/>
    <mergeCell ref="A69:F69"/>
    <mergeCell ref="A70:F70"/>
    <mergeCell ref="A73:N73"/>
    <mergeCell ref="A91:I91"/>
    <mergeCell ref="A92:I92"/>
    <mergeCell ref="A98:H98"/>
    <mergeCell ref="A99:H99"/>
    <mergeCell ref="H74:H75"/>
    <mergeCell ref="I74:I75"/>
    <mergeCell ref="J74:J75"/>
    <mergeCell ref="K74:L74"/>
    <mergeCell ref="M74:M75"/>
    <mergeCell ref="A87:F87"/>
    <mergeCell ref="A88:F88"/>
    <mergeCell ref="A89:F89"/>
    <mergeCell ref="A90:F90"/>
    <mergeCell ref="A85:F85"/>
    <mergeCell ref="A77:F77"/>
    <mergeCell ref="A78:F78"/>
    <mergeCell ref="A79:F79"/>
    <mergeCell ref="A80:F80"/>
    <mergeCell ref="A81:F81"/>
    <mergeCell ref="M95:M96"/>
    <mergeCell ref="A97:H97"/>
    <mergeCell ref="A104:H104"/>
    <mergeCell ref="A105:I105"/>
    <mergeCell ref="A108:H109"/>
    <mergeCell ref="I108:I109"/>
    <mergeCell ref="J108:J109"/>
    <mergeCell ref="K108:L108"/>
    <mergeCell ref="M108:M109"/>
    <mergeCell ref="A101:H101"/>
    <mergeCell ref="A102:H102"/>
    <mergeCell ref="A103:H103"/>
    <mergeCell ref="A107:N107"/>
    <mergeCell ref="N108:N109"/>
    <mergeCell ref="A100:H100"/>
    <mergeCell ref="A95:H96"/>
    <mergeCell ref="A84:F84"/>
    <mergeCell ref="A112:H112"/>
    <mergeCell ref="A113:H113"/>
    <mergeCell ref="A114:H114"/>
    <mergeCell ref="A111:H111"/>
    <mergeCell ref="K95:L95"/>
    <mergeCell ref="A110:H110"/>
    <mergeCell ref="A115:H115"/>
    <mergeCell ref="I95:I96"/>
    <mergeCell ref="J95:J96"/>
    <mergeCell ref="A1:F1"/>
    <mergeCell ref="G139:L139"/>
    <mergeCell ref="G140:L140"/>
    <mergeCell ref="A2:F2"/>
    <mergeCell ref="G2:L2"/>
    <mergeCell ref="A126:K126"/>
    <mergeCell ref="A127:L127"/>
    <mergeCell ref="G135:L135"/>
    <mergeCell ref="G137:L137"/>
    <mergeCell ref="A138:F138"/>
    <mergeCell ref="G138:L138"/>
    <mergeCell ref="A121:J121"/>
    <mergeCell ref="K121:M121"/>
    <mergeCell ref="A123:M123"/>
    <mergeCell ref="A124:K125"/>
    <mergeCell ref="L124:L125"/>
    <mergeCell ref="M124:M125"/>
    <mergeCell ref="A116:H116"/>
    <mergeCell ref="A117:H117"/>
    <mergeCell ref="A118:I118"/>
    <mergeCell ref="A119:L119"/>
    <mergeCell ref="A120:I120"/>
    <mergeCell ref="A82:F82"/>
    <mergeCell ref="A83:F83"/>
  </mergeCells>
  <conditionalFormatting sqref="M15:N29 K29">
    <cfRule type="cellIs" dxfId="1" priority="5" operator="lessThan">
      <formula>-1</formula>
    </cfRule>
  </conditionalFormatting>
  <conditionalFormatting sqref="M36:N47">
    <cfRule type="cellIs" dxfId="0" priority="2" operator="lessThan">
      <formula>-1</formula>
    </cfRule>
  </conditionalFormatting>
  <dataValidations xWindow="419" yWindow="731" count="31">
    <dataValidation allowBlank="1" showInputMessage="1" showErrorMessage="1" promptTitle="Instructions" prompt="Indiquez les informations relatives à chaque tarif journalier distinct sur une ligne distincte._x000a_ex: ligne 1: 2j | 3 pers. | 192 $_x000a_     ligne 2: 2j | 1 pers. |  221$ etc. " sqref="A74:F75" xr:uid="{4EE42FC6-6FEE-4942-B22F-580D707E4795}"/>
    <dataValidation type="list" allowBlank="1" showInputMessage="1" showErrorMessage="1" sqref="P15:P29 P36:P47 P56:P70 P76:P90 P97:P104 P110:P117 P126 P132" xr:uid="{565F6C30-39D4-425F-8157-ACF89FBF116B}">
      <formula1>"Oui,Non"</formula1>
    </dataValidation>
    <dataValidation type="list" allowBlank="1" showInputMessage="1" showErrorMessage="1" sqref="B36:B47 B15:B29" xr:uid="{4394CE79-CEE7-45A1-8253-126F96F6E547}">
      <formula1>"(À sélectionner), agronome, chercheur(-euse), étudiant(e) salarié(e), ingénieur(e), ouvrier(ère), producteur(-trice) agricole, professionnel de recherche, technicien(ne), vétérinaire, autre"</formula1>
    </dataValidation>
    <dataValidation type="list" allowBlank="1" showInputMessage="1" showErrorMessage="1" sqref="B9:H9" xr:uid="{3C4F1792-CAD7-4FB9-89AF-FCF2E7A3CE8F}">
      <formula1>"Biosécurité,Bien-être et sécurité,Télémédecine vétérinaire,Usage judicieux des médicaments,Problématique de santé représentant un risque pour la productivité,Problématique de santé représentant un risque important pour la santé publique "</formula1>
    </dataValidation>
    <dataValidation allowBlank="1" showInputMessage="1" showErrorMessage="1" promptTitle="Thèmes admissibles 4.2" prompt="Les thèmes et les activités admissibles sont détaillés sur la page web du volet 4 du PISAQ. Veuillez sélectionnner le bon thème pour que le calcul du taux d'aide financière soit exact. " sqref="A9" xr:uid="{F73FECC0-9578-416B-8D02-7B8609CF9745}"/>
    <dataValidation allowBlank="1" showInputMessage="1" showErrorMessage="1" promptTitle="Taux Horaire" prompt="Le taux horaire indiqué doit correspondre au salaire horaire réel de l'employé ou du partenaire. Les honoraires des experts et consultats externes doivent être saisis dans le tableau 2." sqref="C13:C14" xr:uid="{90B3F7D9-AF02-4B77-98F7-679DD2DD2378}"/>
    <dataValidation allowBlank="1" showInputMessage="1" showErrorMessage="1" promptTitle="Charges sociales" prompt="Une justification comptable détaillée sera exigée pour tout montant supérieur à 26 %. " sqref="D13:D14" xr:uid="{DC27AE91-568B-450C-B776-8FC8780441C8}"/>
    <dataValidation allowBlank="1" showInputMessage="1" showErrorMessage="1" promptTitle="Exercice financier" prompt="Veuillez saisir le nombre d’heures de travail anticipé par exercice financier. La période couverte par un exercice financier est du 1er avril au 31 mars. Les heures saisies sont consacrées exclusivement à la réalisation de l’activité.  _x000a_" sqref="F15:I29 F34:I47" xr:uid="{DC3661AC-74C9-4F24-9A75-B316CFDE5A72}"/>
    <dataValidation allowBlank="1" showInputMessage="1" showErrorMessage="1" promptTitle="Instructions" prompt="Ne rien saisir : ce montant sera calculé automatiquement!_x000a_" sqref="K121:M121 J54:J71 M54:N70 K71:M71 J120:M120 M13:N29 K30:M30 J34:J49 K48:M49 M34:N47 M74:N90 J74:J92 K91:M92 J95:J105 M95:N104 K105:M105 J13:J30 K118:M118 J108:J118 M126:M127 M132:M133 M135:M140 M108:N117" xr:uid="{7C957ED8-9053-4657-9076-A8371256955F}"/>
    <dataValidation allowBlank="1" showInputMessage="1" showErrorMessage="1" promptTitle="Contribution" prompt="Veuillez indiquer la contribution en argent ou en nature pour chacune des personnes. _x000a_Vous trouverez la définition d’un partenaire dans le texte intégral du PISAQ._x000a__x000a_" sqref="K13:L29" xr:uid="{AA343A2B-902D-47D2-93A8-CF835787C2A0}"/>
    <dataValidation allowBlank="1" showInputMessage="1" showErrorMessage="1" promptTitle="Précisions honoraires" prompt="Inscrire uniquement les honoraires d'experts et consultants externes facturés au demandeur. Les employés, actionnaires ou partenaires doivent être inscrit dans la section main-d'oeuvre car il ne peuvent pas charger d'honoraires au demandeur. " sqref="E34:E47" xr:uid="{828ACAF3-54BD-4389-B3BD-A111D05F5A41}"/>
    <dataValidation allowBlank="1" showInputMessage="1" showErrorMessage="1" promptTitle="Contribution" prompt="Veuillez indiquer la contribution en argent pour chacune des personnes. La contribution en nature n’est pas possible pour les dépenses d’honoraires. _x000a_Vous trouverez la définition d’un partenaire dans le texte intégral du PISAQ._x000a_" sqref="K34:L47" xr:uid="{D8B3994A-1710-4AB7-82F7-1BFE8D0BABA6}"/>
    <dataValidation allowBlank="1" showInputMessage="1" showErrorMessage="1" promptTitle="Contribution" prompt="Veuillez indiquer la contribution en argent ou en nature du demandeur ou du partenaire pour les déplacements." sqref="K54:L70" xr:uid="{3A6DBEBA-BA2A-4D58-B9AB-6B14201E991B}"/>
    <dataValidation allowBlank="1" showInputMessage="1" showErrorMessage="1" promptTitle="Contribution" prompt="Veuillez indiquer la contribution en argent ou en nature du demandeur ou du partenaire pour les frais de séjour._x000a_" sqref="K74:L90" xr:uid="{3DCF4D08-B12B-4525-AAEF-AB87B412F031}"/>
    <dataValidation allowBlank="1" showInputMessage="1" showErrorMessage="1" promptTitle="Tarif journalier" prompt="Veuillez vous référer à la Directive listée ci-dessus pour connaître le taux applicable, selon que vous êtes inscrit ou non au Régime des taxes (TPS/TVQ). Si vous êtes inscrit(e) au Régime des taxes, vous devez appliquer le taux le plus bas des deux." sqref="I74:I90" xr:uid="{82A8678E-CC1D-452F-A6AF-23E542785ACC}"/>
    <dataValidation allowBlank="1" showInputMessage="1" showErrorMessage="1" promptTitle="Frais de séjour" prompt="Indiquez les informations relatives à chaque tarif journalier distinct sur une ligne distincte." sqref="A76:F90" xr:uid="{D2C6D35D-081C-4543-95CD-F8133FA3CD31}"/>
    <dataValidation allowBlank="1" showInputMessage="1" showErrorMessage="1" promptTitle="Instructions" prompt="Veuillez indiquer chaque dépense distincte sur une ligne distincte." sqref="A95:H96" xr:uid="{4EBA1952-4F2D-470E-86C9-77B2732AE5C5}"/>
    <dataValidation allowBlank="1" showInputMessage="1" showErrorMessage="1" promptTitle="Frais d'administration" prompt="Indiquez le pourcentage du montant total des dépenses (coût total du projet) que vous souhaitez allouer aux frais d’administration (maximum 15 %)." sqref="L126" xr:uid="{DE8DC783-3CB9-4BB9-9C14-33D4A0ACCC75}"/>
    <dataValidation allowBlank="1" showInputMessage="1" showErrorMessage="1" promptTitle="Frais indirects de recherche" prompt="Indiquez le pourcentage du montant total des dépenses (coût total du projet) que vous souhaitez allouer aux frais indirects de recherche (maximum 27 %)._x000a_" sqref="L132" xr:uid="{527ADF84-8B7B-4FC4-B08A-306FCEC16021}"/>
    <dataValidation allowBlank="1" showInputMessage="1" showErrorMessage="1" promptTitle="Précision" prompt="Une contribution minimale de 10% ou de 50% est exigée du demandeur ou des partenaires, selon le thème concerné, si le demandeur ne reçoit pas d'autre aide ministérielle ou municipale. " sqref="G138:L138" xr:uid="{E7DDDFCE-6CC5-4957-8E65-80CC32C9077D}"/>
    <dataValidation allowBlank="1" showInputMessage="1" showErrorMessage="1" promptTitle="Précisions Taux ($/km)" prompt="Veuillez vous référer à la Directive listée ci-dessus pour connaître le taux applicable, selon que vous êtes inscrit ou non au Régime des taxes (TPS/TVQ). Si vous êtes inscrit(e) au Régime des taxes, vous devez appliquer le taux le plus bas des deux. " sqref="I54:I55" xr:uid="{2E0A00A0-D383-4778-B43C-6D069B8B5B10}"/>
    <dataValidation allowBlank="1" showInputMessage="1" showErrorMessage="1" promptTitle="Instructions" prompt="Veuillez indiquer chaque dépense distincte sur une ligne distincte. Ne pas inclure de salaires ou d'honoraire dans ce tableau. " sqref="A108:H109" xr:uid="{D40C83E9-2203-4AEE-972B-7F32E61AABDB}"/>
    <dataValidation allowBlank="1" showInputMessage="1" showErrorMessage="1" promptTitle="Instructions" prompt="Ne rien saisir : ce montant sera calculé automatiquement !" sqref="E13:E29" xr:uid="{4FA782DF-C4A0-46E2-94E9-81FAB74581E4}"/>
    <dataValidation allowBlank="1" showInputMessage="1" showErrorMessage="1" promptTitle="Description" prompt="Veuillez indiquer chaque dépense distincte sur une ligne distincte." sqref="A97:H104" xr:uid="{729F422B-D66F-4F5B-B485-F3DD68503797}"/>
    <dataValidation allowBlank="1" showInputMessage="1" showErrorMessage="1" promptTitle="Description" prompt="Veuillez indiquer chaque dépense distincte sur une ligne distincte. Ne pas inclure de salaires ou d'honoraire dans ce tableau. " sqref="A110:H117" xr:uid="{6BA6EA92-8A7B-47EE-BEE9-BC887D18ECD9}"/>
    <dataValidation allowBlank="1" showInputMessage="1" showErrorMessage="1" promptTitle="Taux Horaire" prompt="Le taux horaire indiqué doit correspondre au salaire horaire réel de l’employé ou du partenaire. Les honoraires des experts et consultants externes doivent être saisis dans le tableau 2._x000a_" sqref="C15:C29" xr:uid="{B017F650-2B98-413B-9757-E2216B78923F}"/>
    <dataValidation allowBlank="1" showInputMessage="1" showErrorMessage="1" promptTitle="Charges sociales" prompt="Une justification comptable détaillée sera exigée pour tout taux supérieur à 26 %._x000a_" sqref="D15:D29" xr:uid="{85643E5F-0595-4F00-876A-68225DC3FC4A}"/>
    <dataValidation allowBlank="1" showInputMessage="1" showErrorMessage="1" promptTitle="Exercice financier" prompt="Veuillez saisir le nombre d’heures de travail anticipé par exercice financier. La période couverte par un exercice financier est du 1er avril au 31 mars. Les heures saisies sont consacrées exclusivement à la réalisation de l’activité.  _x000a__x000a_" sqref="F13:I14" xr:uid="{36323002-E9F1-4B10-829A-D77DDF672B99}"/>
    <dataValidation allowBlank="1" showInputMessage="1" showErrorMessage="1" promptTitle="Contribution" prompt="Veuillez indiquer la contribution en argent ou en nature du demandeur ou du partenaire._x000a_" sqref="K95:L104" xr:uid="{488548A2-3971-47B2-B53E-654308035850}"/>
    <dataValidation allowBlank="1" showInputMessage="1" showErrorMessage="1" promptTitle="Contribution" prompt="Veuillez indiquer la contribution en argent ou en nature du demandeur ou du partenaire. " sqref="K108:L117" xr:uid="{8D5A2CB2-E2E2-4B11-A587-B667DE3535E4}"/>
    <dataValidation allowBlank="1" showInputMessage="1" showErrorMessage="1" promptTitle="Précision sur le taux ($/km)" prompt="Veuillez vous référer à la Directive indiquée ci-dessus pour connaître le taux applicable, selon que vous êtes inscrit ou non au régime des taxes (TPS/TVQ). Si vous y êtes inscrit, vous devez appliquer le taux le plus bas des deux._x000a_" sqref="I56:I70" xr:uid="{7D10B645-B648-43ED-9C54-DA3AB8CFE1E8}"/>
  </dataValidations>
  <hyperlinks>
    <hyperlink ref="B52:G52" r:id="rId1" display="Directive concernant les frais de déplacement des personnes engagées à honoraires par des organismes publics" xr:uid="{812CC622-92A0-4F01-887B-97B4B41984C9}"/>
  </hyperlinks>
  <pageMargins left="0.25" right="0.25" top="0.75" bottom="0.75" header="0.3" footer="0.3"/>
  <pageSetup scale="57" fitToHeight="0" orientation="landscape" horizontalDpi="4294967293"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BBA4C-BCE5-439C-873F-0A945C51EC34}">
  <dimension ref="A1:H56"/>
  <sheetViews>
    <sheetView showGridLines="0" zoomScaleNormal="100" workbookViewId="0">
      <selection activeCell="G13" sqref="G13"/>
    </sheetView>
  </sheetViews>
  <sheetFormatPr baseColWidth="10" defaultColWidth="11.26953125" defaultRowHeight="14" x14ac:dyDescent="0.3"/>
  <cols>
    <col min="1" max="1" width="5.1796875" style="18" customWidth="1"/>
    <col min="2" max="2" width="30.54296875" style="19" customWidth="1"/>
    <col min="3" max="3" width="40.54296875" style="19" customWidth="1"/>
    <col min="4" max="4" width="10.54296875" style="19" customWidth="1"/>
    <col min="5" max="5" width="30.54296875" style="19" customWidth="1"/>
    <col min="6" max="6" width="11.54296875" style="18" customWidth="1"/>
    <col min="7" max="16384" width="11.26953125" style="19"/>
  </cols>
  <sheetData>
    <row r="1" spans="2:8" ht="14.25" customHeight="1" x14ac:dyDescent="0.3">
      <c r="B1" s="17"/>
      <c r="C1" s="357" t="s">
        <v>119</v>
      </c>
      <c r="D1" s="358"/>
      <c r="E1" s="358"/>
    </row>
    <row r="2" spans="2:8" ht="14.25" customHeight="1" x14ac:dyDescent="0.3">
      <c r="B2" s="17"/>
      <c r="C2" s="358"/>
      <c r="D2" s="358"/>
      <c r="E2" s="358"/>
    </row>
    <row r="3" spans="2:8" ht="14.25" customHeight="1" x14ac:dyDescent="0.3">
      <c r="B3" s="17"/>
      <c r="C3" s="358"/>
      <c r="D3" s="358"/>
      <c r="E3" s="358"/>
    </row>
    <row r="4" spans="2:8" ht="14.25" customHeight="1" x14ac:dyDescent="0.3">
      <c r="B4" s="17"/>
      <c r="C4" s="358"/>
      <c r="D4" s="358"/>
      <c r="E4" s="358"/>
    </row>
    <row r="5" spans="2:8" ht="14.25" customHeight="1" x14ac:dyDescent="0.3">
      <c r="B5" s="17"/>
      <c r="C5" s="358"/>
      <c r="D5" s="358"/>
      <c r="E5" s="358"/>
    </row>
    <row r="6" spans="2:8" ht="14.25" customHeight="1" thickBot="1" x14ac:dyDescent="0.35">
      <c r="B6" s="18"/>
      <c r="C6" s="20"/>
      <c r="D6" s="20"/>
      <c r="E6" s="21"/>
    </row>
    <row r="7" spans="2:8" ht="40" customHeight="1" thickBot="1" x14ac:dyDescent="0.35">
      <c r="B7" s="359" t="s">
        <v>120</v>
      </c>
      <c r="C7" s="360"/>
      <c r="D7" s="360"/>
      <c r="E7" s="361"/>
    </row>
    <row r="8" spans="2:8" ht="30" customHeight="1" x14ac:dyDescent="0.3">
      <c r="B8" s="22" t="s">
        <v>121</v>
      </c>
      <c r="C8" s="362" t="s">
        <v>122</v>
      </c>
      <c r="D8" s="363"/>
      <c r="E8" s="364"/>
      <c r="F8" s="23"/>
      <c r="G8" s="24"/>
      <c r="H8" s="24"/>
    </row>
    <row r="9" spans="2:8" ht="30" customHeight="1" x14ac:dyDescent="0.3">
      <c r="B9" s="25" t="s">
        <v>123</v>
      </c>
      <c r="C9" s="365"/>
      <c r="D9" s="366"/>
      <c r="E9" s="367"/>
      <c r="F9" s="23"/>
      <c r="G9" s="24"/>
      <c r="H9" s="24"/>
    </row>
    <row r="10" spans="2:8" ht="30" customHeight="1" x14ac:dyDescent="0.35">
      <c r="B10" s="26" t="s">
        <v>124</v>
      </c>
      <c r="C10" s="368"/>
      <c r="D10" s="369"/>
      <c r="E10" s="370"/>
      <c r="F10" s="27"/>
      <c r="G10" s="28"/>
      <c r="H10" s="28"/>
    </row>
    <row r="11" spans="2:8" ht="30" customHeight="1" thickBot="1" x14ac:dyDescent="0.4">
      <c r="B11" s="29" t="s">
        <v>125</v>
      </c>
      <c r="C11" s="354"/>
      <c r="D11" s="355"/>
      <c r="E11" s="356"/>
      <c r="F11" s="27"/>
      <c r="G11" s="28"/>
      <c r="H11" s="28"/>
    </row>
    <row r="12" spans="2:8" ht="20.25" customHeight="1" thickBot="1" x14ac:dyDescent="0.4">
      <c r="B12" s="349"/>
      <c r="C12" s="349"/>
      <c r="D12" s="349"/>
      <c r="E12" s="350"/>
      <c r="F12" s="30"/>
      <c r="G12" s="31"/>
      <c r="H12" s="31"/>
    </row>
    <row r="13" spans="2:8" ht="40" customHeight="1" thickBot="1" x14ac:dyDescent="0.35">
      <c r="B13" s="351" t="s">
        <v>126</v>
      </c>
      <c r="C13" s="352"/>
      <c r="D13" s="353"/>
      <c r="E13" s="32" t="s">
        <v>127</v>
      </c>
      <c r="F13" s="33"/>
      <c r="G13" s="34"/>
      <c r="H13" s="34"/>
    </row>
    <row r="14" spans="2:8" ht="25.5" customHeight="1" thickBot="1" x14ac:dyDescent="0.35">
      <c r="B14" s="314" t="s">
        <v>128</v>
      </c>
      <c r="C14" s="315"/>
      <c r="D14" s="315"/>
      <c r="E14" s="316"/>
      <c r="F14" s="33"/>
      <c r="G14" s="34"/>
      <c r="H14" s="34"/>
    </row>
    <row r="15" spans="2:8" ht="20.25" customHeight="1" x14ac:dyDescent="0.3">
      <c r="B15" s="35" t="s">
        <v>129</v>
      </c>
      <c r="C15" s="303"/>
      <c r="D15" s="304"/>
      <c r="E15" s="305">
        <f>C18*C19</f>
        <v>0</v>
      </c>
      <c r="F15" s="33"/>
      <c r="G15" s="34"/>
      <c r="H15" s="34"/>
    </row>
    <row r="16" spans="2:8" ht="20.25" customHeight="1" x14ac:dyDescent="0.3">
      <c r="B16" s="35" t="s">
        <v>130</v>
      </c>
      <c r="C16" s="306"/>
      <c r="D16" s="307"/>
      <c r="E16" s="305"/>
      <c r="F16" s="33"/>
      <c r="G16" s="34"/>
      <c r="H16" s="34"/>
    </row>
    <row r="17" spans="2:8" ht="20.25" customHeight="1" x14ac:dyDescent="0.3">
      <c r="B17" s="35" t="s">
        <v>131</v>
      </c>
      <c r="C17" s="308"/>
      <c r="D17" s="309"/>
      <c r="E17" s="305"/>
      <c r="F17" s="33"/>
      <c r="G17" s="34"/>
      <c r="H17" s="34"/>
    </row>
    <row r="18" spans="2:8" ht="44.5" customHeight="1" x14ac:dyDescent="0.3">
      <c r="B18" s="36" t="s">
        <v>132</v>
      </c>
      <c r="C18" s="306"/>
      <c r="D18" s="307"/>
      <c r="E18" s="305"/>
      <c r="F18" s="33"/>
      <c r="G18" s="34"/>
      <c r="H18" s="34"/>
    </row>
    <row r="19" spans="2:8" ht="30" customHeight="1" x14ac:dyDescent="0.3">
      <c r="B19" s="36" t="s">
        <v>133</v>
      </c>
      <c r="C19" s="310"/>
      <c r="D19" s="311"/>
      <c r="E19" s="305"/>
      <c r="F19" s="33"/>
      <c r="G19" s="34"/>
      <c r="H19" s="34"/>
    </row>
    <row r="20" spans="2:8" ht="99.75" customHeight="1" thickBot="1" x14ac:dyDescent="0.35">
      <c r="B20" s="37" t="s">
        <v>134</v>
      </c>
      <c r="C20" s="312"/>
      <c r="D20" s="313"/>
      <c r="E20" s="305"/>
      <c r="F20" s="33"/>
      <c r="G20" s="34"/>
      <c r="H20" s="34"/>
    </row>
    <row r="21" spans="2:8" ht="17.25" customHeight="1" thickBot="1" x14ac:dyDescent="0.35">
      <c r="B21" s="49"/>
      <c r="C21" s="49"/>
      <c r="D21" s="49"/>
      <c r="E21" s="49"/>
      <c r="F21" s="33"/>
      <c r="G21" s="34"/>
      <c r="H21" s="34"/>
    </row>
    <row r="22" spans="2:8" ht="17.5" customHeight="1" x14ac:dyDescent="0.3">
      <c r="B22" s="35" t="s">
        <v>129</v>
      </c>
      <c r="C22" s="303"/>
      <c r="D22" s="304"/>
      <c r="E22" s="305">
        <f>C25*C26</f>
        <v>0</v>
      </c>
      <c r="F22" s="33"/>
      <c r="G22" s="34"/>
      <c r="H22" s="34"/>
    </row>
    <row r="23" spans="2:8" ht="27" customHeight="1" x14ac:dyDescent="0.3">
      <c r="B23" s="35" t="s">
        <v>130</v>
      </c>
      <c r="C23" s="306"/>
      <c r="D23" s="307"/>
      <c r="E23" s="305"/>
      <c r="F23" s="33"/>
      <c r="G23" s="34"/>
      <c r="H23" s="34"/>
    </row>
    <row r="24" spans="2:8" ht="20.5" customHeight="1" x14ac:dyDescent="0.3">
      <c r="B24" s="35" t="s">
        <v>131</v>
      </c>
      <c r="C24" s="308"/>
      <c r="D24" s="309"/>
      <c r="E24" s="305"/>
      <c r="F24" s="33"/>
      <c r="G24" s="34"/>
      <c r="H24" s="34"/>
    </row>
    <row r="25" spans="2:8" ht="43" customHeight="1" x14ac:dyDescent="0.3">
      <c r="B25" s="36" t="s">
        <v>132</v>
      </c>
      <c r="C25" s="306"/>
      <c r="D25" s="307"/>
      <c r="E25" s="305"/>
      <c r="F25" s="39"/>
      <c r="G25" s="40"/>
      <c r="H25" s="40"/>
    </row>
    <row r="26" spans="2:8" customFormat="1" ht="30.75" customHeight="1" x14ac:dyDescent="0.35">
      <c r="B26" s="36" t="s">
        <v>133</v>
      </c>
      <c r="C26" s="310"/>
      <c r="D26" s="311"/>
      <c r="E26" s="305"/>
    </row>
    <row r="27" spans="2:8" ht="100.5" customHeight="1" thickBot="1" x14ac:dyDescent="0.35">
      <c r="B27" s="37" t="s">
        <v>134</v>
      </c>
      <c r="C27" s="312"/>
      <c r="D27" s="313"/>
      <c r="E27" s="305"/>
      <c r="F27" s="42"/>
      <c r="G27" s="40"/>
      <c r="H27" s="40"/>
    </row>
    <row r="28" spans="2:8" ht="21.75" customHeight="1" thickBot="1" x14ac:dyDescent="0.35">
      <c r="B28" s="49"/>
      <c r="C28" s="49"/>
      <c r="D28" s="49"/>
      <c r="E28" s="49"/>
      <c r="F28" s="39"/>
      <c r="G28" s="40"/>
      <c r="H28" s="40"/>
    </row>
    <row r="29" spans="2:8" ht="16" customHeight="1" thickBot="1" x14ac:dyDescent="0.35">
      <c r="B29" s="314" t="s">
        <v>135</v>
      </c>
      <c r="C29" s="315"/>
      <c r="D29" s="315"/>
      <c r="E29" s="316"/>
    </row>
    <row r="30" spans="2:8" ht="18.75" customHeight="1" x14ac:dyDescent="0.3">
      <c r="B30" s="46" t="s">
        <v>136</v>
      </c>
      <c r="C30" s="345"/>
      <c r="D30" s="346"/>
      <c r="E30" s="342">
        <f>C31*C32</f>
        <v>0</v>
      </c>
    </row>
    <row r="31" spans="2:8" x14ac:dyDescent="0.3">
      <c r="B31" s="47" t="s">
        <v>137</v>
      </c>
      <c r="C31" s="334"/>
      <c r="D31" s="335"/>
      <c r="E31" s="342"/>
    </row>
    <row r="32" spans="2:8" ht="27" customHeight="1" x14ac:dyDescent="0.3">
      <c r="B32" s="47" t="s">
        <v>138</v>
      </c>
      <c r="C32" s="336"/>
      <c r="D32" s="337"/>
      <c r="E32" s="342"/>
    </row>
    <row r="33" spans="2:5" x14ac:dyDescent="0.3">
      <c r="B33" s="47" t="s">
        <v>139</v>
      </c>
      <c r="C33" s="326"/>
      <c r="D33" s="327"/>
      <c r="E33" s="342"/>
    </row>
    <row r="34" spans="2:5" ht="14.5" thickBot="1" x14ac:dyDescent="0.35">
      <c r="B34" s="48" t="s">
        <v>131</v>
      </c>
      <c r="C34" s="328"/>
      <c r="D34" s="329"/>
      <c r="E34" s="343"/>
    </row>
    <row r="35" spans="2:5" ht="14.5" thickBot="1" x14ac:dyDescent="0.35">
      <c r="B35" s="49"/>
      <c r="C35" s="49"/>
      <c r="D35" s="49"/>
      <c r="E35" s="49"/>
    </row>
    <row r="36" spans="2:5" ht="24.75" customHeight="1" x14ac:dyDescent="0.3">
      <c r="B36" s="50" t="s">
        <v>136</v>
      </c>
      <c r="C36" s="330"/>
      <c r="D36" s="331"/>
      <c r="E36" s="332">
        <f>C37*C38</f>
        <v>0</v>
      </c>
    </row>
    <row r="37" spans="2:5" x14ac:dyDescent="0.3">
      <c r="B37" s="47" t="s">
        <v>137</v>
      </c>
      <c r="C37" s="334"/>
      <c r="D37" s="335"/>
      <c r="E37" s="333"/>
    </row>
    <row r="38" spans="2:5" x14ac:dyDescent="0.3">
      <c r="B38" s="47" t="s">
        <v>138</v>
      </c>
      <c r="C38" s="336"/>
      <c r="D38" s="337"/>
      <c r="E38" s="333"/>
    </row>
    <row r="39" spans="2:5" x14ac:dyDescent="0.3">
      <c r="B39" s="47" t="s">
        <v>139</v>
      </c>
      <c r="C39" s="338"/>
      <c r="D39" s="339"/>
      <c r="E39" s="333"/>
    </row>
    <row r="40" spans="2:5" ht="14.5" thickBot="1" x14ac:dyDescent="0.35">
      <c r="B40" s="48" t="s">
        <v>131</v>
      </c>
      <c r="C40" s="328"/>
      <c r="D40" s="329"/>
      <c r="E40" s="333"/>
    </row>
    <row r="41" spans="2:5" ht="14.5" thickBot="1" x14ac:dyDescent="0.35">
      <c r="B41" s="49"/>
      <c r="C41" s="49"/>
      <c r="D41" s="49"/>
      <c r="E41" s="49"/>
    </row>
    <row r="42" spans="2:5" ht="14.5" thickBot="1" x14ac:dyDescent="0.35">
      <c r="B42" s="314" t="s">
        <v>140</v>
      </c>
      <c r="C42" s="315"/>
      <c r="D42" s="315"/>
      <c r="E42" s="316"/>
    </row>
    <row r="43" spans="2:5" x14ac:dyDescent="0.3">
      <c r="B43" s="36" t="s">
        <v>141</v>
      </c>
      <c r="C43" s="340"/>
      <c r="D43" s="327"/>
      <c r="E43" s="341">
        <f>C44*C45</f>
        <v>0</v>
      </c>
    </row>
    <row r="44" spans="2:5" x14ac:dyDescent="0.3">
      <c r="B44" s="36" t="s">
        <v>142</v>
      </c>
      <c r="C44" s="336"/>
      <c r="D44" s="337"/>
      <c r="E44" s="342"/>
    </row>
    <row r="45" spans="2:5" x14ac:dyDescent="0.3">
      <c r="B45" s="36" t="s">
        <v>143</v>
      </c>
      <c r="C45" s="347"/>
      <c r="D45" s="348"/>
      <c r="E45" s="342"/>
    </row>
    <row r="46" spans="2:5" x14ac:dyDescent="0.3">
      <c r="B46" s="51" t="s">
        <v>139</v>
      </c>
      <c r="C46" s="326"/>
      <c r="D46" s="327"/>
      <c r="E46" s="342"/>
    </row>
    <row r="47" spans="2:5" ht="14.5" thickBot="1" x14ac:dyDescent="0.35">
      <c r="B47" s="48" t="s">
        <v>131</v>
      </c>
      <c r="C47" s="328"/>
      <c r="D47" s="329"/>
      <c r="E47" s="343"/>
    </row>
    <row r="48" spans="2:5" ht="14.5" thickBot="1" x14ac:dyDescent="0.35">
      <c r="B48" s="45"/>
      <c r="C48" s="45"/>
      <c r="D48" s="45"/>
      <c r="E48" s="45"/>
    </row>
    <row r="49" spans="2:5" ht="16" thickBot="1" x14ac:dyDescent="0.35">
      <c r="B49" s="317" t="s">
        <v>144</v>
      </c>
      <c r="C49" s="318"/>
      <c r="D49" s="319"/>
      <c r="E49" s="38">
        <f>SUM(E15+E22+E30+E36+E43)</f>
        <v>0</v>
      </c>
    </row>
    <row r="50" spans="2:5" ht="15" thickBot="1" x14ac:dyDescent="0.4">
      <c r="B50"/>
      <c r="C50"/>
      <c r="D50"/>
      <c r="E50"/>
    </row>
    <row r="51" spans="2:5" ht="28.5" thickBot="1" x14ac:dyDescent="0.35">
      <c r="B51" s="41" t="s">
        <v>145</v>
      </c>
      <c r="C51" s="320"/>
      <c r="D51" s="321"/>
      <c r="E51" s="322"/>
    </row>
    <row r="52" spans="2:5" ht="16" thickBot="1" x14ac:dyDescent="0.35">
      <c r="B52" s="43" t="s">
        <v>146</v>
      </c>
      <c r="C52" s="323"/>
      <c r="D52" s="324"/>
      <c r="E52" s="44" t="s">
        <v>147</v>
      </c>
    </row>
    <row r="54" spans="2:5" ht="59.15" customHeight="1" x14ac:dyDescent="0.3">
      <c r="B54" s="325" t="s">
        <v>148</v>
      </c>
      <c r="C54" s="325"/>
      <c r="D54" s="325"/>
      <c r="E54" s="325"/>
    </row>
    <row r="56" spans="2:5" ht="27.75" customHeight="1" x14ac:dyDescent="0.3">
      <c r="B56" s="344" t="s">
        <v>149</v>
      </c>
      <c r="C56" s="344"/>
      <c r="D56" s="344"/>
      <c r="E56" s="344"/>
    </row>
  </sheetData>
  <sheetProtection algorithmName="SHA-512" hashValue="jmhK8fIma+RobrAaE+kFiHnh/KNcMTSP2K+32elWrzTBkafY76UQZlxDIw17RAVGse2ZcO6o0+DPCoWd2qOaJQ==" saltValue="Xp5HbY3I8L2l+Y4XRXvGgQ==" spinCount="100000" sheet="1" objects="1" scenarios="1"/>
  <mergeCells count="48">
    <mergeCell ref="C11:E11"/>
    <mergeCell ref="C1:E5"/>
    <mergeCell ref="B7:E7"/>
    <mergeCell ref="C8:E8"/>
    <mergeCell ref="C9:E9"/>
    <mergeCell ref="C10:E10"/>
    <mergeCell ref="B12:E12"/>
    <mergeCell ref="B13:D13"/>
    <mergeCell ref="C15:D15"/>
    <mergeCell ref="E15:E20"/>
    <mergeCell ref="C16:D16"/>
    <mergeCell ref="C17:D17"/>
    <mergeCell ref="C18:D18"/>
    <mergeCell ref="C19:D19"/>
    <mergeCell ref="C20:D20"/>
    <mergeCell ref="B14:E14"/>
    <mergeCell ref="B56:E56"/>
    <mergeCell ref="C30:D30"/>
    <mergeCell ref="E30:E34"/>
    <mergeCell ref="C31:D31"/>
    <mergeCell ref="C32:D32"/>
    <mergeCell ref="C44:D44"/>
    <mergeCell ref="C45:D45"/>
    <mergeCell ref="C46:D46"/>
    <mergeCell ref="C47:D47"/>
    <mergeCell ref="B29:E29"/>
    <mergeCell ref="B49:D49"/>
    <mergeCell ref="C51:E51"/>
    <mergeCell ref="C52:D52"/>
    <mergeCell ref="B54:E54"/>
    <mergeCell ref="C33:D33"/>
    <mergeCell ref="C34:D34"/>
    <mergeCell ref="C36:D36"/>
    <mergeCell ref="E36:E40"/>
    <mergeCell ref="C37:D37"/>
    <mergeCell ref="C38:D38"/>
    <mergeCell ref="C39:D39"/>
    <mergeCell ref="C40:D40"/>
    <mergeCell ref="B42:E42"/>
    <mergeCell ref="C43:D43"/>
    <mergeCell ref="E43:E47"/>
    <mergeCell ref="C22:D22"/>
    <mergeCell ref="E22:E27"/>
    <mergeCell ref="C23:D23"/>
    <mergeCell ref="C24:D24"/>
    <mergeCell ref="C25:D25"/>
    <mergeCell ref="C26:D26"/>
    <mergeCell ref="C27:D27"/>
  </mergeCells>
  <dataValidations count="5">
    <dataValidation type="decimal" allowBlank="1" showErrorMessage="1" sqref="C18:D18 C25:D25" xr:uid="{BC969E46-E022-464E-A1D9-01E80C493554}">
      <formula1>0</formula1>
      <formula2>100000000</formula2>
    </dataValidation>
    <dataValidation type="decimal" allowBlank="1" showInputMessage="1" showErrorMessage="1" sqref="C19:D19 C31:D32 C37:D38 C26:D26" xr:uid="{A5705926-497B-432F-9497-7EFB7BE2E1A5}">
      <formula1>0</formula1>
      <formula2>100000000</formula2>
    </dataValidation>
    <dataValidation allowBlank="1" showInputMessage="1" showErrorMessage="1" prompt="Spécifier l'unité utilisée précédemment" sqref="C46:D46" xr:uid="{3B668CDE-B993-428F-A932-0CE66D64528A}"/>
    <dataValidation type="decimal" allowBlank="1" showInputMessage="1" showErrorMessage="1" prompt="Indiquer un nombre uniquement" sqref="C44:D45" xr:uid="{DD189D76-326C-41D0-A59E-B7A066C2740A}">
      <formula1>0</formula1>
      <formula2>100000000</formula2>
    </dataValidation>
    <dataValidation allowBlank="1" showInputMessage="1" showErrorMessage="1" promptTitle="Instructions" prompt="Chaque organisme partenaire doit déclarer sa propre contribution nature. À compléter à la fin du projet lors de la réclamation des dépenses. " sqref="C9:E11" xr:uid="{DBE34F0F-D3FD-44C9-A083-CAF82D0909C3}"/>
  </dataValidations>
  <pageMargins left="0.7" right="0.7" top="0.75" bottom="0.75" header="0.3" footer="0.3"/>
  <pageSetup scale="44"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275e8f2-61c4-4cdf-bc93-a726b4336d6e" xsi:nil="true"/>
    <lcf76f155ced4ddcb4097134ff3c332f xmlns="86e753da-e202-4fd3-b572-4a75e76be3c5">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70FF41BBFC847428F6BA7186BD3BC8B" ma:contentTypeVersion="10" ma:contentTypeDescription="Crée un document." ma:contentTypeScope="" ma:versionID="1739087619980677b10e032511ba84d7">
  <xsd:schema xmlns:xsd="http://www.w3.org/2001/XMLSchema" xmlns:xs="http://www.w3.org/2001/XMLSchema" xmlns:p="http://schemas.microsoft.com/office/2006/metadata/properties" xmlns:ns2="86e753da-e202-4fd3-b572-4a75e76be3c5" xmlns:ns3="6275e8f2-61c4-4cdf-bc93-a726b4336d6e" targetNamespace="http://schemas.microsoft.com/office/2006/metadata/properties" ma:root="true" ma:fieldsID="f0b3cd4814b85e97c2d84897f19a840b" ns2:_="" ns3:_="">
    <xsd:import namespace="86e753da-e202-4fd3-b572-4a75e76be3c5"/>
    <xsd:import namespace="6275e8f2-61c4-4cdf-bc93-a726b4336d6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e753da-e202-4fd3-b572-4a75e76be3c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0adf98a7-c2ad-4e5f-a329-8359866d1f14"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275e8f2-61c4-4cdf-bc93-a726b4336d6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cb59f61-d1db-418b-ba0b-b45a5a02f8af}" ma:internalName="TaxCatchAll" ma:showField="CatchAllData" ma:web="6275e8f2-61c4-4cdf-bc93-a726b4336d6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D540F97-9AF7-477D-8724-3925D6BC589E}">
  <ds:schemaRefs>
    <ds:schemaRef ds:uri="http://schemas.microsoft.com/sharepoint/v3/contenttype/forms"/>
  </ds:schemaRefs>
</ds:datastoreItem>
</file>

<file path=customXml/itemProps2.xml><?xml version="1.0" encoding="utf-8"?>
<ds:datastoreItem xmlns:ds="http://schemas.openxmlformats.org/officeDocument/2006/customXml" ds:itemID="{4F2F2120-5E00-4A16-8DAA-BFE8F2BD7D08}">
  <ds:schemaRefs>
    <ds:schemaRef ds:uri="http://schemas.microsoft.com/office/2006/metadata/properties"/>
    <ds:schemaRef ds:uri="http://schemas.microsoft.com/office/infopath/2007/PartnerControls"/>
    <ds:schemaRef ds:uri="6275e8f2-61c4-4cdf-bc93-a726b4336d6e"/>
    <ds:schemaRef ds:uri="86e753da-e202-4fd3-b572-4a75e76be3c5"/>
  </ds:schemaRefs>
</ds:datastoreItem>
</file>

<file path=customXml/itemProps3.xml><?xml version="1.0" encoding="utf-8"?>
<ds:datastoreItem xmlns:ds="http://schemas.openxmlformats.org/officeDocument/2006/customXml" ds:itemID="{3259C032-EABB-4EF9-A9DC-25BDD9C17A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e753da-e202-4fd3-b572-4a75e76be3c5"/>
    <ds:schemaRef ds:uri="6275e8f2-61c4-4cdf-bc93-a726b4336d6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143a543-edee-49dc-bd20-22d7a8454e52}" enabled="0" method="" siteId="{3143a543-edee-49dc-bd20-22d7a8454e5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2</vt:i4>
      </vt:variant>
    </vt:vector>
  </HeadingPairs>
  <TitlesOfParts>
    <vt:vector size="6" baseType="lpstr">
      <vt:lpstr>Instructions </vt:lpstr>
      <vt:lpstr>Aide financière admissible</vt:lpstr>
      <vt:lpstr>Coûts du projet</vt:lpstr>
      <vt:lpstr>Déclaration contribution nature</vt:lpstr>
      <vt:lpstr>'Coûts du projet'!Zone_d_impression</vt:lpstr>
      <vt:lpstr>'Déclaration contribution nature'!Zone_d_impression</vt:lpstr>
    </vt:vector>
  </TitlesOfParts>
  <Manager/>
  <Company>MAPAQ</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Kouo Sonia (DSBEA) (Québec)</dc:creator>
  <cp:keywords/>
  <dc:description/>
  <cp:lastModifiedBy>Gauthier-Desormeaux Julie (DSBEA) (Laval)</cp:lastModifiedBy>
  <cp:revision/>
  <dcterms:created xsi:type="dcterms:W3CDTF">2024-11-14T16:55:35Z</dcterms:created>
  <dcterms:modified xsi:type="dcterms:W3CDTF">2026-04-21T13:40:34Z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0x010100F70FF41BBFC847428F6BA7186BD3BC8B</vt:lpwstr>
  </property>
  <property fmtid="{D5CDD505-2E9C-101B-9397-08002B2CF9AE}" pid="3" name="MediaServiceImageTags">
    <vt:lpwstr/>
  </property>
</Properties>
</file>