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mcead.mce.gq\dfs\QUE\grp3\DCOM-MCE-SCT\_MCE\SAIRID _ acces info reforme inst\RID - Laicite\Programme de recherche\"/>
    </mc:Choice>
  </mc:AlternateContent>
  <bookViews>
    <workbookView xWindow="940" yWindow="0" windowWidth="22960" windowHeight="18920" activeTab="1"/>
  </bookViews>
  <sheets>
    <sheet name="Revenus" sheetId="3" r:id="rId1"/>
    <sheet name="Dépenses" sheetId="4" r:id="rId2"/>
    <sheet name="Données" sheetId="2" state="hidden" r:id="rId3"/>
  </sheets>
  <externalReferences>
    <externalReference r:id="rId4"/>
    <externalReference r:id="rId5"/>
  </externalReferences>
  <definedNames>
    <definedName name="Catégorie">[1]Revenus!$B$10</definedName>
    <definedName name="DépCanada">Dépenses!#REF!</definedName>
    <definedName name="DépLocal">Dépenses!#REF!</definedName>
    <definedName name="Montantdemandé">Revenus!$I$18</definedName>
    <definedName name="Mtdemandé">[1]Revenus!$H$34</definedName>
    <definedName name="RVolet">[2]Dépenses!$M$12</definedName>
    <definedName name="total_admissible">Dépenses!#REF!</definedName>
    <definedName name="total_non_admissibles">Dépenses!#REF!</definedName>
    <definedName name="totaladmissible">Dépenses!$I$105</definedName>
    <definedName name="totaldépenses">Dépenses!$I$146</definedName>
    <definedName name="Volet">[2]Revenus!$B$11</definedName>
    <definedName name="Volet1">[2]Donnée!$A$2</definedName>
    <definedName name="Volet2">[2]Donnée!$A$3</definedName>
    <definedName name="voletpar">[1]Revenus!$B$13</definedName>
    <definedName name="voletpar2">[1]Revenus!$B$13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4" l="1"/>
  <c r="L78" i="4" l="1"/>
  <c r="L77" i="4"/>
  <c r="L76" i="4"/>
  <c r="L75" i="4"/>
  <c r="I80" i="4"/>
  <c r="B150" i="4" l="1"/>
  <c r="D161" i="4" l="1"/>
  <c r="I145" i="4" l="1"/>
  <c r="I104" i="4"/>
  <c r="I92" i="4"/>
  <c r="I68" i="4"/>
  <c r="I59" i="4"/>
  <c r="I50" i="4"/>
  <c r="I42" i="4"/>
  <c r="I10" i="4"/>
  <c r="L10" i="4" s="1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44" i="4"/>
  <c r="L143" i="4"/>
  <c r="L142" i="4"/>
  <c r="L141" i="4"/>
  <c r="L140" i="4"/>
  <c r="L139" i="4"/>
  <c r="L138" i="4"/>
  <c r="L137" i="4"/>
  <c r="L136" i="4"/>
  <c r="L135" i="4"/>
  <c r="L134" i="4"/>
  <c r="L103" i="4"/>
  <c r="L102" i="4"/>
  <c r="L101" i="4"/>
  <c r="L67" i="4"/>
  <c r="L66" i="4"/>
  <c r="L65" i="4"/>
  <c r="L64" i="4"/>
  <c r="L63" i="4"/>
  <c r="L62" i="4"/>
  <c r="I32" i="4"/>
  <c r="L32" i="4" s="1"/>
  <c r="I31" i="4"/>
  <c r="L31" i="4" s="1"/>
  <c r="I30" i="4"/>
  <c r="L30" i="4" s="1"/>
  <c r="I29" i="4"/>
  <c r="L29" i="4" s="1"/>
  <c r="I28" i="4"/>
  <c r="L28" i="4" s="1"/>
  <c r="L109" i="4"/>
  <c r="L100" i="4"/>
  <c r="L99" i="4"/>
  <c r="L98" i="4"/>
  <c r="L97" i="4"/>
  <c r="L96" i="4"/>
  <c r="L95" i="4"/>
  <c r="L91" i="4"/>
  <c r="L90" i="4"/>
  <c r="L89" i="4"/>
  <c r="L88" i="4"/>
  <c r="L87" i="4"/>
  <c r="L86" i="4"/>
  <c r="L85" i="4"/>
  <c r="L84" i="4"/>
  <c r="L83" i="4"/>
  <c r="L79" i="4"/>
  <c r="L74" i="4"/>
  <c r="L73" i="4"/>
  <c r="L72" i="4"/>
  <c r="L71" i="4"/>
  <c r="L58" i="4"/>
  <c r="L57" i="4"/>
  <c r="L56" i="4"/>
  <c r="L55" i="4"/>
  <c r="L54" i="4"/>
  <c r="L53" i="4"/>
  <c r="L45" i="4"/>
  <c r="L49" i="4"/>
  <c r="L48" i="4"/>
  <c r="L47" i="4"/>
  <c r="L46" i="4"/>
  <c r="L41" i="4"/>
  <c r="L40" i="4"/>
  <c r="L39" i="4"/>
  <c r="L38" i="4"/>
  <c r="L37" i="4"/>
  <c r="L36" i="4"/>
  <c r="I24" i="4"/>
  <c r="L24" i="4" s="1"/>
  <c r="I23" i="4"/>
  <c r="L23" i="4" s="1"/>
  <c r="I22" i="4"/>
  <c r="L22" i="4" s="1"/>
  <c r="I21" i="4"/>
  <c r="L21" i="4" s="1"/>
  <c r="I20" i="4"/>
  <c r="L20" i="4" s="1"/>
  <c r="I19" i="4"/>
  <c r="I15" i="4"/>
  <c r="L15" i="4" s="1"/>
  <c r="I14" i="4"/>
  <c r="L14" i="4" s="1"/>
  <c r="I13" i="4"/>
  <c r="L13" i="4" s="1"/>
  <c r="I12" i="4"/>
  <c r="L12" i="4" s="1"/>
  <c r="I11" i="4"/>
  <c r="L11" i="4" s="1"/>
  <c r="J50" i="3"/>
  <c r="J64" i="3"/>
  <c r="J45" i="3"/>
  <c r="J40" i="3"/>
  <c r="J33" i="3"/>
  <c r="J66" i="3" s="1"/>
  <c r="B154" i="4" l="1"/>
  <c r="L80" i="4"/>
  <c r="L92" i="4"/>
  <c r="L104" i="4"/>
  <c r="L68" i="4"/>
  <c r="J68" i="4" s="1"/>
  <c r="L59" i="4"/>
  <c r="L50" i="4"/>
  <c r="L42" i="4"/>
  <c r="L33" i="4"/>
  <c r="I33" i="4"/>
  <c r="I25" i="4"/>
  <c r="I16" i="4"/>
  <c r="L16" i="4"/>
  <c r="J2" i="3"/>
  <c r="L145" i="4"/>
  <c r="J145" i="4" s="1"/>
  <c r="L19" i="4"/>
  <c r="L25" i="4" s="1"/>
  <c r="J33" i="4" l="1"/>
  <c r="I105" i="4"/>
  <c r="L105" i="4"/>
  <c r="I2" i="4"/>
  <c r="J16" i="4"/>
  <c r="B151" i="4" l="1"/>
  <c r="B152" i="4"/>
  <c r="B155" i="4" s="1"/>
  <c r="B156" i="4" s="1"/>
  <c r="I146" i="4"/>
  <c r="J25" i="4" l="1"/>
  <c r="J59" i="4"/>
  <c r="J105" i="4"/>
  <c r="J146" i="4" s="1"/>
  <c r="J50" i="4"/>
  <c r="J80" i="4"/>
  <c r="J42" i="4"/>
  <c r="J92" i="4"/>
  <c r="J104" i="4"/>
  <c r="B158" i="4" l="1"/>
  <c r="B163" i="4" s="1"/>
  <c r="I1" i="4" l="1"/>
  <c r="I3" i="4" s="1"/>
  <c r="J1" i="3"/>
  <c r="J3" i="3" s="1"/>
</calcChain>
</file>

<file path=xl/sharedStrings.xml><?xml version="1.0" encoding="utf-8"?>
<sst xmlns="http://schemas.openxmlformats.org/spreadsheetml/2006/main" count="142" uniqueCount="114">
  <si>
    <t>Total des dépenses</t>
  </si>
  <si>
    <t>Total des revenus</t>
  </si>
  <si>
    <t>Écarts</t>
  </si>
  <si>
    <t>Organisme</t>
  </si>
  <si>
    <t>Institution universitaire</t>
  </si>
  <si>
    <t>Collège d'Enseignement général et professionnel</t>
  </si>
  <si>
    <t>Centre de recherche affilié à une instituion postsecondaire</t>
  </si>
  <si>
    <t>Association de chercheurs</t>
  </si>
  <si>
    <t>Titre du projet :</t>
  </si>
  <si>
    <t>Année financière :</t>
  </si>
  <si>
    <t xml:space="preserve">Certaines cases ont un menu déroulant. Utilisez l'icone </t>
  </si>
  <si>
    <t>Année d'exercice</t>
  </si>
  <si>
    <t>2021-2022</t>
  </si>
  <si>
    <t>Contribution des organismes</t>
  </si>
  <si>
    <t>Subventions publiques</t>
  </si>
  <si>
    <t>Total des revenus :</t>
  </si>
  <si>
    <t>Durée du projet</t>
  </si>
  <si>
    <t>DÉPENSES ADMISSIBLES</t>
  </si>
  <si>
    <t>Sous-total</t>
  </si>
  <si>
    <t>Destination</t>
  </si>
  <si>
    <t xml:space="preserve">Coût </t>
  </si>
  <si>
    <t>• Frais liés à des campagnes de référencement payant sur les moteurs de recherche</t>
  </si>
  <si>
    <t>• Frais liés à des campagnes de courriels personnalisés</t>
  </si>
  <si>
    <t>• Frais liés à l’impression et à la diffusion de dépliants promotionnels</t>
  </si>
  <si>
    <t>Moyen de transport utilisé</t>
  </si>
  <si>
    <t>Coût</t>
  </si>
  <si>
    <t>Total des dépenses admissibles</t>
  </si>
  <si>
    <t>Total des dépenses non admissibles</t>
  </si>
  <si>
    <t>Montant admissible</t>
  </si>
  <si>
    <t>Subvention avant analyse</t>
  </si>
  <si>
    <t>Note attribuée</t>
  </si>
  <si>
    <t>Subvention accordée</t>
  </si>
  <si>
    <t>Ville</t>
  </si>
  <si>
    <t>Frais d'administration</t>
  </si>
  <si>
    <t>Achat d'équipement</t>
  </si>
  <si>
    <t>Dépenses d'immobilisation</t>
  </si>
  <si>
    <t>OBNL</t>
  </si>
  <si>
    <t>Ne remplir que les cases blanches</t>
  </si>
  <si>
    <t>Cycle 2021-2022</t>
  </si>
  <si>
    <t>V1.0 2021-10-15</t>
  </si>
  <si>
    <t>Sous-total - Québec :</t>
  </si>
  <si>
    <t>Détails</t>
  </si>
  <si>
    <t>• Frais liés à la promotion d’un site Web, d’une plateforme virtuelle ou d’une application mobile</t>
  </si>
  <si>
    <t>Autres sources de revenus</t>
  </si>
  <si>
    <t>Nom de la demandeuse 
ou du  demandeur :</t>
  </si>
  <si>
    <t>Catégorie 
de la demandeuse 
ou du demandeur :</t>
  </si>
  <si>
    <r>
      <t xml:space="preserve">Remplir également l'onglet </t>
    </r>
    <r>
      <rPr>
        <b/>
        <i/>
        <sz val="10"/>
        <color indexed="8"/>
        <rFont val="Arial"/>
        <family val="2"/>
      </rPr>
      <t>DÉPENSES</t>
    </r>
    <r>
      <rPr>
        <i/>
        <sz val="10"/>
        <color indexed="8"/>
        <rFont val="Arial"/>
        <family val="2"/>
      </rPr>
      <t xml:space="preserve"> </t>
    </r>
  </si>
  <si>
    <t xml:space="preserve">encerclée pour effectuer votre choix. </t>
  </si>
  <si>
    <t>Demande de subvention 
au Programme d'appui à la laïcité                           
BUDGET - REVENUS DU PROJET</t>
  </si>
  <si>
    <t>Montant de l'aide financière demandée au Secrétariat</t>
  </si>
  <si>
    <t>Revenus</t>
  </si>
  <si>
    <t>Sous-total - contribution des organismes :</t>
  </si>
  <si>
    <t>Sous-total - gouvernement fédéral :</t>
  </si>
  <si>
    <t>Sous-total - autres gouvernements :</t>
  </si>
  <si>
    <t>Sous-total - autres sources de revenus :</t>
  </si>
  <si>
    <t>Demande de subvention 
au Programme d'appui à la laïcité                           
BUDGET - DÉPENSES DU PROJET</t>
  </si>
  <si>
    <t xml:space="preserve">Origine et retour  </t>
  </si>
  <si>
    <t>Nombre de personnes</t>
  </si>
  <si>
    <t>Nombre 
de personnes</t>
  </si>
  <si>
    <t>Coût unitaire moyen 
ou détaillé</t>
  </si>
  <si>
    <t>Réservé au Secrétariat</t>
  </si>
  <si>
    <t>Réservé 
au Secrétariat</t>
  </si>
  <si>
    <t>Commentaires du Secrétariat</t>
  </si>
  <si>
    <t>Type</t>
  </si>
  <si>
    <t>Nombre 
de nuits</t>
  </si>
  <si>
    <t>Sous-total - frais de séjour - hébergement</t>
  </si>
  <si>
    <r>
      <t>Frais de séjour 
Repas</t>
    </r>
    <r>
      <rPr>
        <i/>
        <sz val="9"/>
        <color indexed="8"/>
        <rFont val="Arial"/>
        <family val="2"/>
      </rPr>
      <t xml:space="preserve">
</t>
    </r>
  </si>
  <si>
    <t>Nombre 
de jours</t>
  </si>
  <si>
    <t>Sous-total - frais de séjour - repas</t>
  </si>
  <si>
    <t>Sous-total - frais d'interprétation</t>
  </si>
  <si>
    <t>Sous-total - traduction ou production d'outils et de supports</t>
  </si>
  <si>
    <t>Sous-total - frais d'insciption</t>
  </si>
  <si>
    <t>Sous-total - frais de réalisation logistique</t>
  </si>
  <si>
    <t xml:space="preserve">1) Les honoraires pour une personne qui travaille déjà à temps plein dans les organisations concernées ne sont pas admissibles. </t>
  </si>
  <si>
    <t>2) Si une personne qui travaille normalement à temps partiel voit ses heures augmenter de manière exceptionnelle en raison du projet, seule la portion des heures directement associée au projet est admissible.</t>
  </si>
  <si>
    <t>Sous-total - honoraires versés</t>
  </si>
  <si>
    <t>Sous-total - autres dépenses admissibles</t>
  </si>
  <si>
    <t>• Frais liés à la publicité (numérique, traditionnelle et médias sociaux) et aux campagnes de marketing</t>
  </si>
  <si>
    <t>Sous-total - frais de communication et de promotion</t>
  </si>
  <si>
    <t>DÉPENSES NON ADMISSIBLES</t>
  </si>
  <si>
    <t>Toutes les autres dépenses qui auraient normalement été assumées</t>
  </si>
  <si>
    <r>
      <t xml:space="preserve">Note : Le total des dépenses </t>
    </r>
    <r>
      <rPr>
        <b/>
        <i/>
        <sz val="9"/>
        <color indexed="62"/>
        <rFont val="Calibri"/>
        <family val="2"/>
      </rPr>
      <t>DOIT</t>
    </r>
    <r>
      <rPr>
        <i/>
        <sz val="9"/>
        <color indexed="62"/>
        <rFont val="Calibri"/>
        <family val="2"/>
      </rPr>
      <t xml:space="preserve"> </t>
    </r>
  </si>
  <si>
    <t xml:space="preserve">être égal à celui des revenus. </t>
  </si>
  <si>
    <t>Total des subventions publiques maximums possibles</t>
  </si>
  <si>
    <t>(80 % du montant admissible)</t>
  </si>
  <si>
    <t>27 % des frais indirects de recherche</t>
  </si>
  <si>
    <t>Subvention totale arrondie à la dizaine</t>
  </si>
  <si>
    <t>Préciser le montant 
et la nature 
de la contribution 
en argent ou en services de chacun 
des organismes</t>
  </si>
  <si>
    <t>Subventions 
du gouvernement fédéral</t>
  </si>
  <si>
    <t>Subventions 
du gouvernement 
et des municipalités 
du Québec</t>
  </si>
  <si>
    <t>Subventions 
d'un autre gouvernement provincial ou territorial 
que celui du Québec</t>
  </si>
  <si>
    <t>Préciser la provenance 
et la nature (en argent 
ou en services) 
des sources de revenus. Veuillez joindre 
une preuve 
de confirmation, 
lorsque pertinent.</t>
  </si>
  <si>
    <r>
      <t>Origine et destination</t>
    </r>
    <r>
      <rPr>
        <sz val="8"/>
        <rFont val="Arial"/>
        <family val="2"/>
      </rPr>
      <t xml:space="preserve"> 
P</t>
    </r>
    <r>
      <rPr>
        <i/>
        <sz val="8"/>
        <rFont val="Arial"/>
        <family val="2"/>
      </rPr>
      <t>récisez les villes et la province ou le territoire 
de départ et d'arrivée ainsi que le moyen de transport (avion, autobus, etc.)</t>
    </r>
  </si>
  <si>
    <t>Sous-total - frais de déplacement</t>
  </si>
  <si>
    <r>
      <t>Frais de séjour 
Hébergement</t>
    </r>
    <r>
      <rPr>
        <i/>
        <sz val="9"/>
        <color indexed="8"/>
        <rFont val="Arial"/>
        <family val="2"/>
      </rPr>
      <t xml:space="preserve">
Préciser le type d'hébergement, la ville, 
le nombre de nuits 
et de personnes, le coût, etc.</t>
    </r>
  </si>
  <si>
    <r>
      <t>Frais de déplacement 
pour un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aller-retour</t>
    </r>
    <r>
      <rPr>
        <b/>
        <sz val="9"/>
        <color indexed="8"/>
        <rFont val="Arial"/>
        <family val="2"/>
      </rPr>
      <t xml:space="preserve"> 
</t>
    </r>
    <r>
      <rPr>
        <sz val="9"/>
        <color indexed="8"/>
        <rFont val="Arial"/>
        <family val="2"/>
      </rPr>
      <t xml:space="preserve">vers l'extérieur du Canada 
</t>
    </r>
    <r>
      <rPr>
        <i/>
        <sz val="9"/>
        <color indexed="8"/>
        <rFont val="Arial"/>
        <family val="2"/>
      </rPr>
      <t>Préciser le nombre 
de personnes et le type 
de transport choisi, 
ainsi que le coût total estimé.</t>
    </r>
  </si>
  <si>
    <r>
      <rPr>
        <sz val="9"/>
        <rFont val="Arial"/>
        <family val="2"/>
      </rPr>
      <t>Frais pour l’interprétation simultanée, lorsque justifié</t>
    </r>
    <r>
      <rPr>
        <b/>
        <sz val="9"/>
        <rFont val="Arial"/>
        <family val="2"/>
      </rPr>
      <t xml:space="preserve">
</t>
    </r>
    <r>
      <rPr>
        <i/>
        <sz val="9"/>
        <rFont val="Arial"/>
        <family val="2"/>
      </rPr>
      <t>Préciser</t>
    </r>
  </si>
  <si>
    <r>
      <rPr>
        <sz val="9"/>
        <rFont val="Arial"/>
        <family val="2"/>
      </rPr>
      <t>Frais pour la traduction 
ou la production d’outils 
et de supports liés 
à la réalisation de l’activité</t>
    </r>
    <r>
      <rPr>
        <b/>
        <sz val="9"/>
        <rFont val="Arial"/>
        <family val="2"/>
      </rPr>
      <t xml:space="preserve">
</t>
    </r>
    <r>
      <rPr>
        <i/>
        <sz val="9"/>
        <rFont val="Arial"/>
        <family val="2"/>
      </rPr>
      <t>Préciser</t>
    </r>
  </si>
  <si>
    <r>
      <t xml:space="preserve">Frais d'inscription à l'activité, lorsque justifié   </t>
    </r>
    <r>
      <rPr>
        <b/>
        <sz val="9"/>
        <rFont val="Arial"/>
        <family val="2"/>
      </rPr>
      <t xml:space="preserve">                    
</t>
    </r>
    <r>
      <rPr>
        <i/>
        <sz val="9"/>
        <rFont val="Arial"/>
        <family val="2"/>
      </rPr>
      <t>Préciser</t>
    </r>
  </si>
  <si>
    <r>
      <rPr>
        <sz val="9"/>
        <rFont val="Arial"/>
        <family val="2"/>
      </rPr>
      <t>Frais pour la réalisation logistique de l’activité</t>
    </r>
    <r>
      <rPr>
        <b/>
        <sz val="9"/>
        <rFont val="Arial"/>
        <family val="2"/>
      </rPr>
      <t xml:space="preserve">
</t>
    </r>
    <r>
      <rPr>
        <i/>
        <sz val="9"/>
        <rFont val="Arial"/>
        <family val="2"/>
      </rPr>
      <t>Préciser (location 
de matériel, d’équipement, de salle, etc.)</t>
    </r>
  </si>
  <si>
    <r>
      <t xml:space="preserve">Honoraires versés 
aux personnes embauchées par la demandeuse 
ou le demandeur 
pour la réalisation du projet 
</t>
    </r>
    <r>
      <rPr>
        <i/>
        <sz val="9"/>
        <rFont val="Arial"/>
        <family val="2"/>
      </rPr>
      <t>(voir note à la droite 
du tableau)
Préciser</t>
    </r>
  </si>
  <si>
    <r>
      <rPr>
        <sz val="9"/>
        <rFont val="Arial"/>
        <family val="2"/>
      </rPr>
      <t xml:space="preserve">Autres dépenses admissibles   </t>
    </r>
    <r>
      <rPr>
        <b/>
        <sz val="9"/>
        <rFont val="Arial"/>
        <family val="2"/>
      </rPr>
      <t xml:space="preserve">            
</t>
    </r>
    <r>
      <rPr>
        <i/>
        <sz val="9"/>
        <rFont val="Arial"/>
        <family val="2"/>
      </rPr>
      <t>Préciser</t>
    </r>
    <r>
      <rPr>
        <b/>
        <sz val="9"/>
        <rFont val="Arial"/>
        <family val="2"/>
      </rPr>
      <t xml:space="preserve">
</t>
    </r>
  </si>
  <si>
    <r>
      <t xml:space="preserve">Frais de communication 
et de promotion directement liés 
à l’activité            </t>
    </r>
    <r>
      <rPr>
        <i/>
        <sz val="8"/>
        <rFont val="Arial"/>
        <family val="2"/>
      </rPr>
      <t xml:space="preserve"> 
</t>
    </r>
    <r>
      <rPr>
        <sz val="9"/>
        <rFont val="Arial"/>
        <family val="2"/>
      </rPr>
      <t/>
    </r>
  </si>
  <si>
    <r>
      <t xml:space="preserve">Autres frais 
</t>
    </r>
    <r>
      <rPr>
        <i/>
        <sz val="8"/>
        <rFont val="Arial"/>
        <family val="2"/>
      </rPr>
      <t xml:space="preserve">Préciser : </t>
    </r>
  </si>
  <si>
    <t>Frais liés à un cocktail 
ou à une réception</t>
  </si>
  <si>
    <t>Dépenses courantes 
de fonctionnement</t>
  </si>
  <si>
    <t xml:space="preserve">Honoraires et salaires versés aux chercheuses 
et chercheurs </t>
  </si>
  <si>
    <t>Honoraires versés 
aux ressources professionnelles 
de la recherche</t>
  </si>
  <si>
    <t>Dépenses effectuées 
avant le dépôt de la demande de subvention</t>
  </si>
  <si>
    <t>Autres dépenses 
non admissibles</t>
  </si>
  <si>
    <t>Montant demandé 
au Secrétariat</t>
  </si>
  <si>
    <t>Autres subventions gouvernementales confirmées 
(fédéral et Québec)</t>
  </si>
  <si>
    <t>Subvention possible 
du Programme en fonction du cumul des subventions</t>
  </si>
  <si>
    <t>Total admissible des frais indirects de recherche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</si>
</sst>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$&quot;"/>
    <numFmt numFmtId="165" formatCode="#,##0\ &quot;$&quot;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2" tint="-0.74999237037263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sz val="8"/>
      <color rgb="FFC0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u/>
      <sz val="11"/>
      <color theme="1"/>
      <name val="Arial"/>
      <family val="2"/>
    </font>
    <font>
      <i/>
      <sz val="10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rgb="FF000000"/>
      <name val="Times New Roman"/>
      <family val="1"/>
    </font>
    <font>
      <sz val="8"/>
      <color rgb="FF000000"/>
      <name val="Arial"/>
      <family val="2"/>
    </font>
    <font>
      <b/>
      <sz val="10"/>
      <name val="Arial"/>
      <family val="2"/>
    </font>
    <font>
      <i/>
      <sz val="9"/>
      <color indexed="8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2"/>
      <color theme="0"/>
      <name val="Arial"/>
      <family val="2"/>
    </font>
    <font>
      <i/>
      <sz val="9"/>
      <color theme="8" tint="-0.499984740745262"/>
      <name val="Calibri"/>
      <family val="2"/>
      <scheme val="minor"/>
    </font>
    <font>
      <b/>
      <i/>
      <sz val="9"/>
      <color indexed="62"/>
      <name val="Calibri"/>
      <family val="2"/>
    </font>
    <font>
      <i/>
      <sz val="9"/>
      <color indexed="62"/>
      <name val="Calibri"/>
      <family val="2"/>
    </font>
    <font>
      <b/>
      <sz val="8"/>
      <color rgb="FF000000"/>
      <name val="Arial"/>
      <family val="2"/>
    </font>
    <font>
      <b/>
      <sz val="11"/>
      <color rgb="FF000000"/>
      <name val="Times New Roman"/>
      <family val="1"/>
    </font>
    <font>
      <b/>
      <sz val="9"/>
      <color theme="0" tint="-4.9989318521683403E-2"/>
      <name val="Arial"/>
      <family val="2"/>
    </font>
    <font>
      <b/>
      <sz val="11"/>
      <color theme="0" tint="-4.9989318521683403E-2"/>
      <name val="Times New Roman"/>
      <family val="1"/>
    </font>
    <font>
      <b/>
      <sz val="14"/>
      <color theme="0"/>
      <name val="Calibri"/>
      <family val="2"/>
      <scheme val="minor"/>
    </font>
    <font>
      <b/>
      <sz val="12"/>
      <color theme="1"/>
      <name val="Arial"/>
      <family val="2"/>
    </font>
    <font>
      <i/>
      <sz val="8"/>
      <color theme="4" tint="-0.499984740745262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0" fillId="3" borderId="0" xfId="0" applyFill="1"/>
    <xf numFmtId="0" fontId="1" fillId="3" borderId="0" xfId="0" applyFont="1" applyFill="1"/>
    <xf numFmtId="0" fontId="3" fillId="3" borderId="0" xfId="0" applyFont="1" applyFill="1"/>
    <xf numFmtId="0" fontId="5" fillId="3" borderId="0" xfId="0" applyFont="1" applyFill="1"/>
    <xf numFmtId="0" fontId="1" fillId="2" borderId="0" xfId="0" applyFont="1" applyFill="1"/>
    <xf numFmtId="0" fontId="1" fillId="2" borderId="0" xfId="0" applyFont="1" applyFill="1" applyAlignment="1"/>
    <xf numFmtId="0" fontId="3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0" fillId="9" borderId="0" xfId="0" applyFont="1" applyFill="1"/>
    <xf numFmtId="0" fontId="11" fillId="3" borderId="0" xfId="0" applyFont="1" applyFill="1" applyBorder="1" applyAlignment="1">
      <alignment horizontal="left" vertical="top"/>
    </xf>
    <xf numFmtId="0" fontId="14" fillId="3" borderId="0" xfId="0" applyFont="1" applyFill="1"/>
    <xf numFmtId="0" fontId="1" fillId="3" borderId="0" xfId="0" applyFont="1" applyFill="1" applyBorder="1"/>
    <xf numFmtId="0" fontId="1" fillId="13" borderId="2" xfId="0" applyFont="1" applyFill="1" applyBorder="1"/>
    <xf numFmtId="0" fontId="1" fillId="13" borderId="3" xfId="0" applyFont="1" applyFill="1" applyBorder="1"/>
    <xf numFmtId="0" fontId="1" fillId="13" borderId="4" xfId="0" applyFont="1" applyFill="1" applyBorder="1"/>
    <xf numFmtId="0" fontId="1" fillId="13" borderId="5" xfId="0" applyFont="1" applyFill="1" applyBorder="1"/>
    <xf numFmtId="0" fontId="1" fillId="13" borderId="0" xfId="0" applyFont="1" applyFill="1" applyBorder="1"/>
    <xf numFmtId="0" fontId="1" fillId="13" borderId="6" xfId="0" applyFont="1" applyFill="1" applyBorder="1"/>
    <xf numFmtId="0" fontId="1" fillId="13" borderId="7" xfId="0" applyFont="1" applyFill="1" applyBorder="1"/>
    <xf numFmtId="0" fontId="1" fillId="13" borderId="8" xfId="0" applyFont="1" applyFill="1" applyBorder="1"/>
    <xf numFmtId="0" fontId="1" fillId="13" borderId="9" xfId="0" applyFont="1" applyFill="1" applyBorder="1"/>
    <xf numFmtId="0" fontId="1" fillId="13" borderId="0" xfId="0" applyFont="1" applyFill="1" applyBorder="1" applyAlignment="1"/>
    <xf numFmtId="0" fontId="1" fillId="10" borderId="7" xfId="0" applyFont="1" applyFill="1" applyBorder="1" applyAlignment="1"/>
    <xf numFmtId="0" fontId="1" fillId="10" borderId="8" xfId="0" applyFont="1" applyFill="1" applyBorder="1" applyAlignment="1"/>
    <xf numFmtId="0" fontId="6" fillId="6" borderId="23" xfId="0" applyFont="1" applyFill="1" applyBorder="1" applyAlignment="1">
      <alignment vertical="center"/>
    </xf>
    <xf numFmtId="0" fontId="1" fillId="10" borderId="24" xfId="0" applyFont="1" applyFill="1" applyBorder="1" applyAlignment="1"/>
    <xf numFmtId="165" fontId="2" fillId="2" borderId="22" xfId="0" applyNumberFormat="1" applyFont="1" applyFill="1" applyBorder="1" applyProtection="1">
      <protection locked="0"/>
    </xf>
    <xf numFmtId="0" fontId="2" fillId="10" borderId="8" xfId="0" applyFont="1" applyFill="1" applyBorder="1" applyAlignment="1"/>
    <xf numFmtId="165" fontId="1" fillId="10" borderId="20" xfId="0" applyNumberFormat="1" applyFont="1" applyFill="1" applyBorder="1"/>
    <xf numFmtId="165" fontId="2" fillId="10" borderId="20" xfId="0" applyNumberFormat="1" applyFont="1" applyFill="1" applyBorder="1"/>
    <xf numFmtId="0" fontId="2" fillId="10" borderId="24" xfId="0" applyFont="1" applyFill="1" applyBorder="1" applyAlignment="1"/>
    <xf numFmtId="0" fontId="10" fillId="15" borderId="10" xfId="0" applyFont="1" applyFill="1" applyBorder="1"/>
    <xf numFmtId="0" fontId="10" fillId="15" borderId="12" xfId="0" applyFont="1" applyFill="1" applyBorder="1"/>
    <xf numFmtId="0" fontId="10" fillId="15" borderId="11" xfId="0" applyFont="1" applyFill="1" applyBorder="1"/>
    <xf numFmtId="165" fontId="1" fillId="12" borderId="1" xfId="0" applyNumberFormat="1" applyFont="1" applyFill="1" applyBorder="1"/>
    <xf numFmtId="0" fontId="6" fillId="2" borderId="0" xfId="0" applyFont="1" applyFill="1" applyAlignment="1">
      <alignment vertical="center"/>
    </xf>
    <xf numFmtId="0" fontId="6" fillId="13" borderId="5" xfId="0" applyFont="1" applyFill="1" applyBorder="1"/>
    <xf numFmtId="0" fontId="6" fillId="13" borderId="0" xfId="0" applyFont="1" applyFill="1" applyBorder="1" applyAlignment="1"/>
    <xf numFmtId="165" fontId="4" fillId="10" borderId="19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165" fontId="24" fillId="8" borderId="1" xfId="0" applyNumberFormat="1" applyFont="1" applyFill="1" applyBorder="1" applyAlignment="1">
      <alignment horizontal="right" vertical="center" wrapText="1"/>
    </xf>
    <xf numFmtId="1" fontId="27" fillId="2" borderId="41" xfId="0" applyNumberFormat="1" applyFont="1" applyFill="1" applyBorder="1" applyAlignment="1" applyProtection="1">
      <alignment horizontal="center" vertical="center" wrapText="1"/>
      <protection locked="0"/>
    </xf>
    <xf numFmtId="164" fontId="24" fillId="3" borderId="0" xfId="0" applyNumberFormat="1" applyFont="1" applyFill="1" applyBorder="1" applyAlignment="1">
      <alignment horizontal="right" vertical="center" wrapText="1"/>
    </xf>
    <xf numFmtId="165" fontId="24" fillId="3" borderId="0" xfId="0" applyNumberFormat="1" applyFont="1" applyFill="1" applyBorder="1" applyAlignment="1">
      <alignment horizontal="righ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0" fontId="35" fillId="10" borderId="16" xfId="0" applyFont="1" applyFill="1" applyBorder="1" applyAlignment="1">
      <alignment horizontal="center" vertical="top" wrapText="1"/>
    </xf>
    <xf numFmtId="0" fontId="27" fillId="2" borderId="16" xfId="0" applyFont="1" applyFill="1" applyBorder="1" applyAlignment="1" applyProtection="1">
      <alignment vertical="center" wrapText="1"/>
      <protection locked="0"/>
    </xf>
    <xf numFmtId="165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165" fontId="36" fillId="10" borderId="21" xfId="0" applyNumberFormat="1" applyFont="1" applyFill="1" applyBorder="1" applyAlignment="1">
      <alignment vertical="center" wrapText="1"/>
    </xf>
    <xf numFmtId="164" fontId="0" fillId="10" borderId="30" xfId="0" applyNumberFormat="1" applyFill="1" applyBorder="1" applyAlignment="1">
      <alignment vertical="center" wrapText="1"/>
    </xf>
    <xf numFmtId="0" fontId="27" fillId="2" borderId="16" xfId="0" applyFont="1" applyFill="1" applyBorder="1" applyAlignment="1" applyProtection="1">
      <alignment horizontal="left" vertical="center" wrapText="1"/>
      <protection locked="0"/>
    </xf>
    <xf numFmtId="165" fontId="36" fillId="10" borderId="18" xfId="0" applyNumberFormat="1" applyFont="1" applyFill="1" applyBorder="1" applyAlignment="1">
      <alignment vertical="center" wrapText="1"/>
    </xf>
    <xf numFmtId="165" fontId="24" fillId="8" borderId="56" xfId="0" applyNumberFormat="1" applyFont="1" applyFill="1" applyBorder="1" applyAlignment="1">
      <alignment horizontal="right" vertical="center" wrapText="1"/>
    </xf>
    <xf numFmtId="164" fontId="0" fillId="3" borderId="0" xfId="0" applyNumberFormat="1" applyFill="1" applyBorder="1" applyAlignment="1">
      <alignment vertical="center" wrapText="1"/>
    </xf>
    <xf numFmtId="165" fontId="4" fillId="10" borderId="64" xfId="0" applyNumberFormat="1" applyFont="1" applyFill="1" applyBorder="1" applyAlignment="1">
      <alignment horizontal="right" vertical="center" wrapText="1"/>
    </xf>
    <xf numFmtId="165" fontId="36" fillId="10" borderId="60" xfId="0" applyNumberFormat="1" applyFont="1" applyFill="1" applyBorder="1" applyAlignment="1">
      <alignment vertical="center" wrapText="1"/>
    </xf>
    <xf numFmtId="164" fontId="4" fillId="10" borderId="4" xfId="0" applyNumberFormat="1" applyFont="1" applyFill="1" applyBorder="1" applyAlignment="1">
      <alignment vertical="center" wrapText="1"/>
    </xf>
    <xf numFmtId="164" fontId="4" fillId="10" borderId="6" xfId="0" applyNumberFormat="1" applyFont="1" applyFill="1" applyBorder="1" applyAlignment="1">
      <alignment vertical="center" wrapText="1"/>
    </xf>
    <xf numFmtId="165" fontId="24" fillId="6" borderId="34" xfId="0" applyNumberFormat="1" applyFont="1" applyFill="1" applyBorder="1" applyAlignment="1">
      <alignment horizontal="right" vertical="center" wrapText="1"/>
    </xf>
    <xf numFmtId="164" fontId="4" fillId="3" borderId="0" xfId="0" applyNumberFormat="1" applyFont="1" applyFill="1" applyBorder="1" applyAlignment="1">
      <alignment vertical="center" wrapText="1"/>
    </xf>
    <xf numFmtId="165" fontId="4" fillId="10" borderId="66" xfId="0" applyNumberFormat="1" applyFont="1" applyFill="1" applyBorder="1" applyAlignment="1">
      <alignment horizontal="right" vertical="center" wrapText="1"/>
    </xf>
    <xf numFmtId="165" fontId="4" fillId="10" borderId="67" xfId="0" applyNumberFormat="1" applyFont="1" applyFill="1" applyBorder="1" applyAlignment="1">
      <alignment horizontal="right" vertical="center" wrapText="1"/>
    </xf>
    <xf numFmtId="165" fontId="4" fillId="10" borderId="68" xfId="0" applyNumberFormat="1" applyFont="1" applyFill="1" applyBorder="1" applyAlignment="1">
      <alignment horizontal="right" vertical="center" wrapText="1"/>
    </xf>
    <xf numFmtId="165" fontId="4" fillId="10" borderId="53" xfId="0" applyNumberFormat="1" applyFont="1" applyFill="1" applyBorder="1" applyAlignment="1">
      <alignment horizontal="right" vertical="center" wrapText="1"/>
    </xf>
    <xf numFmtId="164" fontId="4" fillId="3" borderId="0" xfId="0" applyNumberFormat="1" applyFont="1" applyFill="1" applyBorder="1" applyAlignment="1">
      <alignment horizontal="right" vertical="center" wrapText="1"/>
    </xf>
    <xf numFmtId="165" fontId="4" fillId="2" borderId="20" xfId="0" applyNumberFormat="1" applyFont="1" applyFill="1" applyBorder="1" applyAlignment="1" applyProtection="1">
      <alignment horizontal="right" vertical="center" wrapText="1"/>
      <protection locked="0"/>
    </xf>
    <xf numFmtId="165" fontId="4" fillId="2" borderId="22" xfId="0" applyNumberFormat="1" applyFont="1" applyFill="1" applyBorder="1" applyAlignment="1" applyProtection="1">
      <alignment horizontal="right" vertical="center" wrapText="1"/>
      <protection locked="0"/>
    </xf>
    <xf numFmtId="165" fontId="4" fillId="10" borderId="69" xfId="0" applyNumberFormat="1" applyFont="1" applyFill="1" applyBorder="1" applyAlignment="1">
      <alignment horizontal="right" vertical="center" wrapText="1"/>
    </xf>
    <xf numFmtId="165" fontId="24" fillId="8" borderId="70" xfId="0" applyNumberFormat="1" applyFont="1" applyFill="1" applyBorder="1" applyAlignment="1">
      <alignment horizontal="right" vertical="center" wrapText="1"/>
    </xf>
    <xf numFmtId="165" fontId="22" fillId="11" borderId="1" xfId="0" applyNumberFormat="1" applyFont="1" applyFill="1" applyBorder="1" applyAlignment="1">
      <alignment horizontal="right" vertical="center" wrapText="1"/>
    </xf>
    <xf numFmtId="164" fontId="28" fillId="3" borderId="0" xfId="0" applyNumberFormat="1" applyFont="1" applyFill="1" applyBorder="1" applyAlignment="1">
      <alignment horizontal="right" vertical="center" wrapText="1"/>
    </xf>
    <xf numFmtId="165" fontId="28" fillId="3" borderId="0" xfId="0" applyNumberFormat="1" applyFont="1" applyFill="1" applyBorder="1" applyAlignment="1">
      <alignment horizontal="right" vertical="center" wrapText="1"/>
    </xf>
    <xf numFmtId="165" fontId="4" fillId="2" borderId="29" xfId="0" applyNumberFormat="1" applyFont="1" applyFill="1" applyBorder="1" applyAlignment="1" applyProtection="1">
      <alignment horizontal="right" vertical="center" wrapText="1"/>
      <protection locked="0"/>
    </xf>
    <xf numFmtId="165" fontId="24" fillId="8" borderId="9" xfId="0" applyNumberFormat="1" applyFont="1" applyFill="1" applyBorder="1" applyAlignment="1">
      <alignment horizontal="right" vertical="center" wrapText="1"/>
    </xf>
    <xf numFmtId="165" fontId="38" fillId="5" borderId="9" xfId="0" applyNumberFormat="1" applyFont="1" applyFill="1" applyBorder="1" applyAlignment="1">
      <alignment horizontal="right" vertical="center"/>
    </xf>
    <xf numFmtId="0" fontId="39" fillId="3" borderId="0" xfId="0" applyFont="1" applyFill="1"/>
    <xf numFmtId="0" fontId="0" fillId="3" borderId="0" xfId="0" applyFill="1" applyBorder="1" applyAlignment="1">
      <alignment horizontal="left" vertical="top"/>
    </xf>
    <xf numFmtId="0" fontId="28" fillId="3" borderId="0" xfId="0" applyFont="1" applyFill="1" applyBorder="1" applyAlignment="1">
      <alignment vertical="center" wrapText="1"/>
    </xf>
    <xf numFmtId="0" fontId="23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vertical="center"/>
    </xf>
    <xf numFmtId="164" fontId="42" fillId="3" borderId="0" xfId="0" applyNumberFormat="1" applyFont="1" applyFill="1" applyBorder="1" applyAlignment="1">
      <alignment horizontal="right" vertical="center"/>
    </xf>
    <xf numFmtId="0" fontId="36" fillId="3" borderId="0" xfId="0" applyFont="1" applyFill="1"/>
    <xf numFmtId="0" fontId="2" fillId="10" borderId="60" xfId="0" applyFont="1" applyFill="1" applyBorder="1" applyAlignment="1">
      <alignment horizontal="left" vertical="center" wrapText="1"/>
    </xf>
    <xf numFmtId="0" fontId="44" fillId="3" borderId="0" xfId="0" applyFont="1" applyFill="1" applyBorder="1" applyAlignment="1">
      <alignment horizontal="left" vertical="center"/>
    </xf>
    <xf numFmtId="0" fontId="2" fillId="10" borderId="18" xfId="0" applyFont="1" applyFill="1" applyBorder="1" applyAlignment="1">
      <alignment horizontal="left" vertical="center" wrapText="1"/>
    </xf>
    <xf numFmtId="0" fontId="2" fillId="10" borderId="53" xfId="0" applyFont="1" applyFill="1" applyBorder="1" applyAlignment="1">
      <alignment horizontal="left" vertical="center" wrapText="1"/>
    </xf>
    <xf numFmtId="0" fontId="2" fillId="10" borderId="69" xfId="0" applyFont="1" applyFill="1" applyBorder="1" applyAlignment="1">
      <alignment horizontal="left" vertical="center" wrapText="1"/>
    </xf>
    <xf numFmtId="0" fontId="2" fillId="10" borderId="21" xfId="0" applyFont="1" applyFill="1" applyBorder="1" applyAlignment="1">
      <alignment horizontal="left" vertical="center" wrapText="1"/>
    </xf>
    <xf numFmtId="0" fontId="20" fillId="10" borderId="21" xfId="0" applyFont="1" applyFill="1" applyBorder="1" applyAlignment="1">
      <alignment horizontal="left" vertical="center" wrapText="1"/>
    </xf>
    <xf numFmtId="0" fontId="45" fillId="3" borderId="0" xfId="0" applyFont="1" applyFill="1" applyBorder="1" applyAlignment="1">
      <alignment horizontal="left" vertical="center"/>
    </xf>
    <xf numFmtId="0" fontId="22" fillId="11" borderId="62" xfId="0" applyFont="1" applyFill="1" applyBorder="1" applyAlignment="1">
      <alignment horizontal="left" vertical="center" wrapText="1"/>
    </xf>
    <xf numFmtId="0" fontId="10" fillId="15" borderId="0" xfId="0" applyNumberFormat="1" applyFont="1" applyFill="1" applyAlignment="1">
      <alignment wrapText="1"/>
    </xf>
    <xf numFmtId="164" fontId="38" fillId="3" borderId="0" xfId="0" applyNumberFormat="1" applyFont="1" applyFill="1" applyBorder="1" applyAlignment="1">
      <alignment horizontal="right" vertical="center" wrapText="1"/>
    </xf>
    <xf numFmtId="165" fontId="22" fillId="3" borderId="0" xfId="0" applyNumberFormat="1" applyFont="1" applyFill="1" applyBorder="1" applyAlignment="1">
      <alignment horizontal="right" vertical="center" wrapText="1"/>
    </xf>
    <xf numFmtId="0" fontId="21" fillId="10" borderId="39" xfId="0" applyFont="1" applyFill="1" applyBorder="1" applyAlignment="1">
      <alignment horizontal="center" vertical="center" wrapText="1"/>
    </xf>
    <xf numFmtId="0" fontId="21" fillId="10" borderId="63" xfId="0" applyFont="1" applyFill="1" applyBorder="1" applyAlignment="1">
      <alignment horizontal="center" vertical="center" wrapText="1"/>
    </xf>
    <xf numFmtId="0" fontId="21" fillId="10" borderId="78" xfId="0" applyFont="1" applyFill="1" applyBorder="1" applyAlignment="1">
      <alignment horizontal="center" vertical="center" wrapText="1"/>
    </xf>
    <xf numFmtId="0" fontId="4" fillId="2" borderId="79" xfId="0" applyFont="1" applyFill="1" applyBorder="1" applyAlignment="1" applyProtection="1">
      <alignment vertical="center" wrapText="1"/>
      <protection locked="0"/>
    </xf>
    <xf numFmtId="164" fontId="0" fillId="2" borderId="0" xfId="0" applyNumberForma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Border="1" applyAlignment="1">
      <alignment vertical="center" wrapText="1"/>
    </xf>
    <xf numFmtId="165" fontId="4" fillId="3" borderId="0" xfId="0" applyNumberFormat="1" applyFont="1" applyFill="1" applyBorder="1" applyAlignment="1">
      <alignment horizontal="right" vertical="center" wrapText="1"/>
    </xf>
    <xf numFmtId="165" fontId="4" fillId="2" borderId="0" xfId="0" applyNumberFormat="1" applyFont="1" applyFill="1" applyBorder="1" applyAlignment="1">
      <alignment horizontal="right" vertical="center" wrapText="1"/>
    </xf>
    <xf numFmtId="164" fontId="21" fillId="3" borderId="0" xfId="0" applyNumberFormat="1" applyFont="1" applyFill="1" applyBorder="1" applyAlignment="1">
      <alignment horizontal="right" vertical="center" wrapText="1"/>
    </xf>
    <xf numFmtId="165" fontId="21" fillId="3" borderId="0" xfId="0" applyNumberFormat="1" applyFont="1" applyFill="1" applyBorder="1" applyAlignment="1">
      <alignment horizontal="right" vertical="center" wrapText="1"/>
    </xf>
    <xf numFmtId="164" fontId="34" fillId="3" borderId="0" xfId="0" applyNumberFormat="1" applyFont="1" applyFill="1" applyBorder="1" applyAlignment="1">
      <alignment horizontal="right" vertical="center" wrapText="1"/>
    </xf>
    <xf numFmtId="165" fontId="49" fillId="3" borderId="0" xfId="0" applyNumberFormat="1" applyFont="1" applyFill="1" applyBorder="1" applyAlignment="1">
      <alignment horizontal="right" vertical="center" wrapText="1"/>
    </xf>
    <xf numFmtId="164" fontId="50" fillId="3" borderId="0" xfId="0" applyNumberFormat="1" applyFont="1" applyFill="1" applyBorder="1" applyAlignment="1">
      <alignment horizontal="center" vertical="center" wrapText="1"/>
    </xf>
    <xf numFmtId="164" fontId="50" fillId="3" borderId="0" xfId="0" applyNumberFormat="1" applyFont="1" applyFill="1" applyBorder="1" applyAlignment="1">
      <alignment horizontal="right" vertical="center" wrapText="1"/>
    </xf>
    <xf numFmtId="165" fontId="34" fillId="3" borderId="0" xfId="0" applyNumberFormat="1" applyFont="1" applyFill="1" applyBorder="1" applyAlignment="1">
      <alignment horizontal="right" vertical="center" wrapText="1"/>
    </xf>
    <xf numFmtId="0" fontId="9" fillId="3" borderId="0" xfId="0" applyFont="1" applyFill="1" applyBorder="1"/>
    <xf numFmtId="165" fontId="22" fillId="5" borderId="23" xfId="0" applyNumberFormat="1" applyFont="1" applyFill="1" applyBorder="1" applyAlignment="1">
      <alignment horizontal="right" vertical="center" wrapText="1"/>
    </xf>
    <xf numFmtId="165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165" fontId="21" fillId="6" borderId="49" xfId="0" applyNumberFormat="1" applyFont="1" applyFill="1" applyBorder="1" applyAlignment="1">
      <alignment horizontal="right" vertical="center" wrapText="1"/>
    </xf>
    <xf numFmtId="165" fontId="21" fillId="6" borderId="23" xfId="0" applyNumberFormat="1" applyFont="1" applyFill="1" applyBorder="1" applyAlignment="1">
      <alignment horizontal="right" vertical="center" wrapText="1"/>
    </xf>
    <xf numFmtId="165" fontId="36" fillId="10" borderId="66" xfId="0" applyNumberFormat="1" applyFont="1" applyFill="1" applyBorder="1" applyAlignment="1">
      <alignment vertical="center" wrapText="1"/>
    </xf>
    <xf numFmtId="165" fontId="36" fillId="10" borderId="67" xfId="0" applyNumberFormat="1" applyFont="1" applyFill="1" applyBorder="1" applyAlignment="1">
      <alignment vertical="center" wrapText="1"/>
    </xf>
    <xf numFmtId="164" fontId="4" fillId="10" borderId="50" xfId="0" applyNumberFormat="1" applyFont="1" applyFill="1" applyBorder="1" applyAlignment="1">
      <alignment vertical="center" wrapText="1"/>
    </xf>
    <xf numFmtId="164" fontId="4" fillId="10" borderId="33" xfId="0" applyNumberFormat="1" applyFont="1" applyFill="1" applyBorder="1" applyAlignment="1">
      <alignment vertical="center" wrapText="1"/>
    </xf>
    <xf numFmtId="165" fontId="24" fillId="6" borderId="23" xfId="0" applyNumberFormat="1" applyFont="1" applyFill="1" applyBorder="1" applyAlignment="1">
      <alignment horizontal="right" vertical="center" wrapText="1"/>
    </xf>
    <xf numFmtId="165" fontId="4" fillId="10" borderId="18" xfId="0" applyNumberFormat="1" applyFont="1" applyFill="1" applyBorder="1" applyAlignment="1">
      <alignment horizontal="right" vertical="center" wrapText="1"/>
    </xf>
    <xf numFmtId="0" fontId="21" fillId="3" borderId="0" xfId="0" applyFont="1" applyFill="1" applyBorder="1" applyAlignment="1">
      <alignment vertical="center" wrapText="1"/>
    </xf>
    <xf numFmtId="165" fontId="4" fillId="10" borderId="5" xfId="0" applyNumberFormat="1" applyFont="1" applyFill="1" applyBorder="1" applyAlignment="1">
      <alignment horizontal="right" vertical="center" wrapText="1"/>
    </xf>
    <xf numFmtId="165" fontId="4" fillId="10" borderId="84" xfId="0" applyNumberFormat="1" applyFont="1" applyFill="1" applyBorder="1" applyAlignment="1">
      <alignment horizontal="right" vertical="center" wrapText="1"/>
    </xf>
    <xf numFmtId="165" fontId="4" fillId="10" borderId="85" xfId="0" applyNumberFormat="1" applyFont="1" applyFill="1" applyBorder="1" applyAlignment="1">
      <alignment horizontal="right" vertical="center" wrapText="1"/>
    </xf>
    <xf numFmtId="165" fontId="4" fillId="10" borderId="70" xfId="0" applyNumberFormat="1" applyFont="1" applyFill="1" applyBorder="1" applyAlignment="1">
      <alignment horizontal="right" vertical="center" wrapText="1"/>
    </xf>
    <xf numFmtId="165" fontId="4" fillId="10" borderId="86" xfId="0" applyNumberFormat="1" applyFont="1" applyFill="1" applyBorder="1" applyAlignment="1">
      <alignment horizontal="right" vertical="center" wrapText="1"/>
    </xf>
    <xf numFmtId="165" fontId="4" fillId="10" borderId="50" xfId="0" applyNumberFormat="1" applyFont="1" applyFill="1" applyBorder="1" applyAlignment="1">
      <alignment horizontal="right" vertical="center" wrapText="1"/>
    </xf>
    <xf numFmtId="165" fontId="24" fillId="8" borderId="34" xfId="0" applyNumberFormat="1" applyFont="1" applyFill="1" applyBorder="1" applyAlignment="1">
      <alignment horizontal="right" vertical="center" wrapText="1"/>
    </xf>
    <xf numFmtId="165" fontId="24" fillId="10" borderId="23" xfId="0" applyNumberFormat="1" applyFont="1" applyFill="1" applyBorder="1" applyAlignment="1">
      <alignment horizontal="center" vertical="center" wrapText="1"/>
    </xf>
    <xf numFmtId="165" fontId="24" fillId="10" borderId="11" xfId="0" applyNumberFormat="1" applyFont="1" applyFill="1" applyBorder="1" applyAlignment="1">
      <alignment horizontal="center" vertical="center" wrapText="1"/>
    </xf>
    <xf numFmtId="165" fontId="38" fillId="4" borderId="9" xfId="0" applyNumberFormat="1" applyFont="1" applyFill="1" applyBorder="1" applyAlignment="1">
      <alignment horizontal="right" vertical="center"/>
    </xf>
    <xf numFmtId="165" fontId="5" fillId="3" borderId="0" xfId="0" applyNumberFormat="1" applyFont="1" applyFill="1"/>
    <xf numFmtId="0" fontId="5" fillId="3" borderId="0" xfId="0" applyFont="1" applyFill="1" applyAlignment="1">
      <alignment horizontal="right"/>
    </xf>
    <xf numFmtId="165" fontId="21" fillId="6" borderId="1" xfId="0" applyNumberFormat="1" applyFont="1" applyFill="1" applyBorder="1" applyAlignment="1">
      <alignment horizontal="right" vertical="center" wrapText="1"/>
    </xf>
    <xf numFmtId="165" fontId="0" fillId="3" borderId="23" xfId="0" applyNumberFormat="1" applyFill="1" applyBorder="1"/>
    <xf numFmtId="165" fontId="0" fillId="16" borderId="34" xfId="0" applyNumberFormat="1" applyFill="1" applyBorder="1"/>
    <xf numFmtId="0" fontId="51" fillId="13" borderId="0" xfId="0" applyFont="1" applyFill="1" applyBorder="1" applyAlignment="1" applyProtection="1">
      <alignment horizontal="center"/>
      <protection locked="0"/>
    </xf>
    <xf numFmtId="0" fontId="52" fillId="13" borderId="5" xfId="0" applyFont="1" applyFill="1" applyBorder="1"/>
    <xf numFmtId="0" fontId="6" fillId="6" borderId="10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87" xfId="0" applyFont="1" applyFill="1" applyBorder="1" applyAlignment="1">
      <alignment horizontal="center" vertical="center"/>
    </xf>
    <xf numFmtId="0" fontId="19" fillId="2" borderId="58" xfId="0" applyFont="1" applyFill="1" applyBorder="1" applyAlignment="1" applyProtection="1">
      <alignment horizontal="left"/>
      <protection locked="0"/>
    </xf>
    <xf numFmtId="0" fontId="19" fillId="2" borderId="46" xfId="0" applyFont="1" applyFill="1" applyBorder="1" applyAlignment="1" applyProtection="1">
      <alignment horizontal="left"/>
      <protection locked="0"/>
    </xf>
    <xf numFmtId="0" fontId="19" fillId="2" borderId="31" xfId="0" applyFont="1" applyFill="1" applyBorder="1" applyAlignment="1" applyProtection="1">
      <alignment horizontal="left"/>
      <protection locked="0"/>
    </xf>
    <xf numFmtId="0" fontId="19" fillId="2" borderId="61" xfId="0" applyFont="1" applyFill="1" applyBorder="1" applyAlignment="1" applyProtection="1">
      <alignment horizontal="left"/>
      <protection locked="0"/>
    </xf>
    <xf numFmtId="0" fontId="19" fillId="2" borderId="45" xfId="0" applyFont="1" applyFill="1" applyBorder="1" applyAlignment="1" applyProtection="1">
      <alignment horizontal="left"/>
      <protection locked="0"/>
    </xf>
    <xf numFmtId="0" fontId="19" fillId="2" borderId="65" xfId="0" applyFont="1" applyFill="1" applyBorder="1" applyAlignment="1" applyProtection="1">
      <alignment horizontal="left"/>
      <protection locked="0"/>
    </xf>
    <xf numFmtId="0" fontId="17" fillId="3" borderId="21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5" fillId="14" borderId="10" xfId="0" applyFont="1" applyFill="1" applyBorder="1" applyAlignment="1">
      <alignment horizontal="center" vertical="center"/>
    </xf>
    <xf numFmtId="0" fontId="15" fillId="14" borderId="12" xfId="0" applyFont="1" applyFill="1" applyBorder="1" applyAlignment="1">
      <alignment horizontal="center" vertical="center"/>
    </xf>
    <xf numFmtId="0" fontId="15" fillId="14" borderId="11" xfId="0" applyFont="1" applyFill="1" applyBorder="1" applyAlignment="1">
      <alignment horizontal="center" vertical="center"/>
    </xf>
    <xf numFmtId="165" fontId="6" fillId="2" borderId="10" xfId="0" applyNumberFormat="1" applyFont="1" applyFill="1" applyBorder="1" applyAlignment="1" applyProtection="1">
      <alignment horizontal="right" vertical="center"/>
      <protection locked="0"/>
    </xf>
    <xf numFmtId="165" fontId="6" fillId="2" borderId="11" xfId="0" applyNumberFormat="1" applyFont="1" applyFill="1" applyBorder="1" applyAlignment="1" applyProtection="1">
      <alignment horizontal="right" vertical="center"/>
      <protection locked="0"/>
    </xf>
    <xf numFmtId="0" fontId="1" fillId="2" borderId="13" xfId="0" applyFont="1" applyFill="1" applyBorder="1" applyAlignment="1" applyProtection="1">
      <alignment horizontal="left"/>
      <protection locked="0"/>
    </xf>
    <xf numFmtId="0" fontId="16" fillId="2" borderId="13" xfId="0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10" borderId="15" xfId="0" applyFont="1" applyFill="1" applyBorder="1" applyAlignment="1">
      <alignment horizontal="right"/>
    </xf>
    <xf numFmtId="0" fontId="10" fillId="15" borderId="1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right"/>
    </xf>
    <xf numFmtId="0" fontId="0" fillId="16" borderId="10" xfId="0" applyFill="1" applyBorder="1" applyAlignment="1">
      <alignment horizontal="center"/>
    </xf>
    <xf numFmtId="0" fontId="0" fillId="16" borderId="12" xfId="0" applyFill="1" applyBorder="1" applyAlignment="1">
      <alignment horizontal="center"/>
    </xf>
    <xf numFmtId="0" fontId="0" fillId="16" borderId="87" xfId="0" applyFill="1" applyBorder="1" applyAlignment="1">
      <alignment horizontal="center"/>
    </xf>
    <xf numFmtId="0" fontId="24" fillId="8" borderId="10" xfId="0" applyFont="1" applyFill="1" applyBorder="1" applyAlignment="1">
      <alignment horizontal="right" vertical="center" wrapText="1"/>
    </xf>
    <xf numFmtId="0" fontId="24" fillId="8" borderId="12" xfId="0" applyFont="1" applyFill="1" applyBorder="1" applyAlignment="1">
      <alignment horizontal="right" vertical="center" wrapText="1"/>
    </xf>
    <xf numFmtId="0" fontId="24" fillId="8" borderId="87" xfId="0" applyFont="1" applyFill="1" applyBorder="1" applyAlignment="1">
      <alignment horizontal="right" vertical="center" wrapText="1"/>
    </xf>
    <xf numFmtId="164" fontId="21" fillId="6" borderId="10" xfId="0" applyNumberFormat="1" applyFont="1" applyFill="1" applyBorder="1" applyAlignment="1">
      <alignment horizontal="right" vertical="center" wrapText="1"/>
    </xf>
    <xf numFmtId="164" fontId="21" fillId="6" borderId="12" xfId="0" applyNumberFormat="1" applyFont="1" applyFill="1" applyBorder="1" applyAlignment="1">
      <alignment horizontal="right" vertical="center" wrapText="1"/>
    </xf>
    <xf numFmtId="164" fontId="21" fillId="6" borderId="87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1" fontId="27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21" fillId="10" borderId="26" xfId="0" applyFont="1" applyFill="1" applyBorder="1" applyAlignment="1">
      <alignment horizontal="center" vertical="center" wrapText="1"/>
    </xf>
    <xf numFmtId="0" fontId="21" fillId="10" borderId="57" xfId="0" applyFont="1" applyFill="1" applyBorder="1" applyAlignment="1">
      <alignment horizontal="center" vertical="center" wrapText="1"/>
    </xf>
    <xf numFmtId="164" fontId="24" fillId="10" borderId="43" xfId="0" applyNumberFormat="1" applyFont="1" applyFill="1" applyBorder="1" applyAlignment="1">
      <alignment horizontal="center" vertical="center" wrapText="1"/>
    </xf>
    <xf numFmtId="164" fontId="24" fillId="10" borderId="44" xfId="0" applyNumberFormat="1" applyFont="1" applyFill="1" applyBorder="1" applyAlignment="1">
      <alignment horizontal="center" vertical="center" wrapText="1"/>
    </xf>
    <xf numFmtId="0" fontId="27" fillId="2" borderId="65" xfId="0" applyFont="1" applyFill="1" applyBorder="1" applyAlignment="1" applyProtection="1">
      <alignment horizontal="left" vertical="center" wrapText="1"/>
      <protection locked="0"/>
    </xf>
    <xf numFmtId="0" fontId="27" fillId="2" borderId="28" xfId="0" applyFont="1" applyFill="1" applyBorder="1" applyAlignment="1" applyProtection="1">
      <alignment horizontal="left" vertical="center" wrapText="1"/>
      <protection locked="0"/>
    </xf>
    <xf numFmtId="0" fontId="27" fillId="2" borderId="46" xfId="0" applyFont="1" applyFill="1" applyBorder="1" applyAlignment="1" applyProtection="1">
      <alignment horizontal="left" vertical="center" wrapText="1"/>
      <protection locked="0"/>
    </xf>
    <xf numFmtId="0" fontId="27" fillId="2" borderId="31" xfId="0" applyFont="1" applyFill="1" applyBorder="1" applyAlignment="1" applyProtection="1">
      <alignment horizontal="left" vertical="center" wrapText="1"/>
      <protection locked="0"/>
    </xf>
    <xf numFmtId="0" fontId="27" fillId="2" borderId="45" xfId="0" applyFont="1" applyFill="1" applyBorder="1" applyAlignment="1" applyProtection="1">
      <alignment horizontal="left" vertical="center" wrapText="1"/>
      <protection locked="0"/>
    </xf>
    <xf numFmtId="164" fontId="24" fillId="6" borderId="10" xfId="0" applyNumberFormat="1" applyFont="1" applyFill="1" applyBorder="1" applyAlignment="1">
      <alignment horizontal="right" vertical="center" wrapText="1"/>
    </xf>
    <xf numFmtId="164" fontId="24" fillId="6" borderId="12" xfId="0" applyNumberFormat="1" applyFont="1" applyFill="1" applyBorder="1" applyAlignment="1">
      <alignment horizontal="right" vertical="center" wrapText="1"/>
    </xf>
    <xf numFmtId="164" fontId="24" fillId="6" borderId="87" xfId="0" applyNumberFormat="1" applyFont="1" applyFill="1" applyBorder="1" applyAlignment="1">
      <alignment horizontal="right" vertical="center" wrapText="1"/>
    </xf>
    <xf numFmtId="164" fontId="38" fillId="5" borderId="10" xfId="0" applyNumberFormat="1" applyFont="1" applyFill="1" applyBorder="1" applyAlignment="1">
      <alignment horizontal="right" vertical="center" wrapText="1"/>
    </xf>
    <xf numFmtId="164" fontId="38" fillId="5" borderId="12" xfId="0" applyNumberFormat="1" applyFont="1" applyFill="1" applyBorder="1" applyAlignment="1">
      <alignment horizontal="right" vertical="center" wrapText="1"/>
    </xf>
    <xf numFmtId="164" fontId="38" fillId="5" borderId="87" xfId="0" applyNumberFormat="1" applyFont="1" applyFill="1" applyBorder="1" applyAlignment="1">
      <alignment horizontal="right" vertical="center" wrapText="1"/>
    </xf>
    <xf numFmtId="0" fontId="4" fillId="3" borderId="31" xfId="0" applyFont="1" applyFill="1" applyBorder="1" applyAlignment="1" applyProtection="1">
      <alignment horizontal="left" vertical="top" wrapText="1"/>
    </xf>
    <xf numFmtId="0" fontId="4" fillId="3" borderId="16" xfId="0" applyFont="1" applyFill="1" applyBorder="1" applyAlignment="1" applyProtection="1">
      <alignment horizontal="left" vertical="top" wrapText="1"/>
    </xf>
    <xf numFmtId="0" fontId="27" fillId="2" borderId="16" xfId="0" applyFont="1" applyFill="1" applyBorder="1" applyAlignment="1" applyProtection="1">
      <alignment horizontal="left" vertical="center" wrapText="1"/>
      <protection locked="0"/>
    </xf>
    <xf numFmtId="0" fontId="4" fillId="3" borderId="65" xfId="0" applyFont="1" applyFill="1" applyBorder="1" applyAlignment="1" applyProtection="1">
      <alignment horizontal="left" vertical="top" wrapText="1"/>
    </xf>
    <xf numFmtId="0" fontId="4" fillId="3" borderId="28" xfId="0" applyFont="1" applyFill="1" applyBorder="1" applyAlignment="1" applyProtection="1">
      <alignment horizontal="left" vertical="top" wrapText="1"/>
    </xf>
    <xf numFmtId="0" fontId="26" fillId="3" borderId="28" xfId="0" applyFont="1" applyFill="1" applyBorder="1" applyAlignment="1" applyProtection="1">
      <alignment horizontal="left" vertical="top" wrapText="1"/>
    </xf>
    <xf numFmtId="0" fontId="27" fillId="2" borderId="32" xfId="0" applyFont="1" applyFill="1" applyBorder="1" applyAlignment="1" applyProtection="1">
      <alignment horizontal="left" vertical="center" wrapText="1"/>
      <protection locked="0"/>
    </xf>
    <xf numFmtId="0" fontId="27" fillId="2" borderId="59" xfId="0" applyFont="1" applyFill="1" applyBorder="1" applyAlignment="1" applyProtection="1">
      <alignment horizontal="left" vertical="center" wrapText="1"/>
      <protection locked="0"/>
    </xf>
    <xf numFmtId="0" fontId="21" fillId="10" borderId="60" xfId="0" applyFont="1" applyFill="1" applyBorder="1" applyAlignment="1">
      <alignment horizontal="center" vertical="center" wrapText="1"/>
    </xf>
    <xf numFmtId="0" fontId="21" fillId="10" borderId="18" xfId="0" applyFont="1" applyFill="1" applyBorder="1" applyAlignment="1">
      <alignment horizontal="center" vertical="center" wrapText="1"/>
    </xf>
    <xf numFmtId="0" fontId="21" fillId="10" borderId="42" xfId="0" applyFont="1" applyFill="1" applyBorder="1" applyAlignment="1">
      <alignment horizontal="center" vertical="center" wrapText="1"/>
    </xf>
    <xf numFmtId="164" fontId="4" fillId="10" borderId="50" xfId="0" applyNumberFormat="1" applyFont="1" applyFill="1" applyBorder="1" applyAlignment="1">
      <alignment horizontal="center" vertical="center" wrapText="1"/>
    </xf>
    <xf numFmtId="164" fontId="4" fillId="10" borderId="33" xfId="0" applyNumberFormat="1" applyFont="1" applyFill="1" applyBorder="1" applyAlignment="1">
      <alignment horizontal="center" vertical="center" wrapText="1"/>
    </xf>
    <xf numFmtId="164" fontId="4" fillId="10" borderId="56" xfId="0" applyNumberFormat="1" applyFont="1" applyFill="1" applyBorder="1" applyAlignment="1">
      <alignment horizontal="center" vertical="center" wrapText="1"/>
    </xf>
    <xf numFmtId="0" fontId="27" fillId="2" borderId="82" xfId="0" applyFont="1" applyFill="1" applyBorder="1" applyAlignment="1" applyProtection="1">
      <alignment horizontal="left" vertical="center" wrapText="1"/>
      <protection locked="0"/>
    </xf>
    <xf numFmtId="0" fontId="27" fillId="2" borderId="57" xfId="0" applyFont="1" applyFill="1" applyBorder="1" applyAlignment="1" applyProtection="1">
      <alignment horizontal="left" vertical="center" wrapText="1"/>
      <protection locked="0"/>
    </xf>
    <xf numFmtId="0" fontId="21" fillId="10" borderId="25" xfId="0" applyFont="1" applyFill="1" applyBorder="1" applyAlignment="1">
      <alignment horizontal="center" vertical="center" wrapText="1"/>
    </xf>
    <xf numFmtId="0" fontId="21" fillId="10" borderId="48" xfId="0" applyFont="1" applyFill="1" applyBorder="1" applyAlignment="1">
      <alignment horizontal="center" vertical="center" wrapText="1"/>
    </xf>
    <xf numFmtId="0" fontId="21" fillId="10" borderId="47" xfId="0" applyFont="1" applyFill="1" applyBorder="1" applyAlignment="1">
      <alignment horizontal="center" vertical="center" wrapText="1"/>
    </xf>
    <xf numFmtId="0" fontId="27" fillId="2" borderId="24" xfId="0" applyFont="1" applyFill="1" applyBorder="1" applyAlignment="1" applyProtection="1">
      <alignment horizontal="left" vertical="center" wrapText="1"/>
      <protection locked="0"/>
    </xf>
    <xf numFmtId="0" fontId="37" fillId="10" borderId="5" xfId="0" applyFont="1" applyFill="1" applyBorder="1" applyAlignment="1">
      <alignment horizontal="center" vertical="center" wrapText="1"/>
    </xf>
    <xf numFmtId="165" fontId="24" fillId="3" borderId="0" xfId="0" applyNumberFormat="1" applyFont="1" applyFill="1" applyBorder="1" applyAlignment="1">
      <alignment horizontal="center" vertical="center" wrapText="1"/>
    </xf>
    <xf numFmtId="164" fontId="21" fillId="6" borderId="11" xfId="0" applyNumberFormat="1" applyFont="1" applyFill="1" applyBorder="1" applyAlignment="1">
      <alignment horizontal="right" vertical="center" wrapText="1"/>
    </xf>
    <xf numFmtId="0" fontId="21" fillId="10" borderId="51" xfId="0" applyFont="1" applyFill="1" applyBorder="1" applyAlignment="1">
      <alignment horizontal="center" vertical="center" wrapText="1"/>
    </xf>
    <xf numFmtId="0" fontId="21" fillId="10" borderId="37" xfId="0" applyFont="1" applyFill="1" applyBorder="1" applyAlignment="1">
      <alignment horizontal="center" vertical="center" wrapText="1"/>
    </xf>
    <xf numFmtId="0" fontId="21" fillId="10" borderId="38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 applyProtection="1">
      <alignment horizontal="left" vertical="center" wrapText="1"/>
      <protection locked="0"/>
    </xf>
    <xf numFmtId="0" fontId="4" fillId="2" borderId="36" xfId="0" applyFont="1" applyFill="1" applyBorder="1" applyAlignment="1" applyProtection="1">
      <alignment horizontal="left" vertical="center" wrapText="1"/>
      <protection locked="0"/>
    </xf>
    <xf numFmtId="0" fontId="4" fillId="2" borderId="40" xfId="0" applyFont="1" applyFill="1" applyBorder="1" applyAlignment="1" applyProtection="1">
      <alignment horizontal="left" vertical="center" wrapText="1"/>
      <protection locked="0"/>
    </xf>
    <xf numFmtId="0" fontId="21" fillId="10" borderId="28" xfId="0" applyFont="1" applyFill="1" applyBorder="1" applyAlignment="1">
      <alignment horizontal="center" vertical="center" wrapText="1"/>
    </xf>
    <xf numFmtId="0" fontId="21" fillId="10" borderId="16" xfId="0" applyFont="1" applyFill="1" applyBorder="1" applyAlignment="1">
      <alignment horizontal="center" vertical="center" wrapText="1"/>
    </xf>
    <xf numFmtId="0" fontId="21" fillId="10" borderId="61" xfId="0" applyFont="1" applyFill="1" applyBorder="1" applyAlignment="1">
      <alignment horizontal="center" vertical="center" wrapText="1"/>
    </xf>
    <xf numFmtId="0" fontId="21" fillId="10" borderId="58" xfId="0" applyFont="1" applyFill="1" applyBorder="1" applyAlignment="1">
      <alignment horizontal="center" vertical="center" wrapText="1"/>
    </xf>
    <xf numFmtId="0" fontId="34" fillId="7" borderId="60" xfId="0" applyFont="1" applyFill="1" applyBorder="1" applyAlignment="1">
      <alignment horizontal="center" vertical="center"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17" xfId="0" applyFont="1" applyFill="1" applyBorder="1" applyAlignment="1">
      <alignment horizontal="center" vertical="center" wrapText="1"/>
    </xf>
    <xf numFmtId="0" fontId="34" fillId="7" borderId="20" xfId="0" applyFont="1" applyFill="1" applyBorder="1" applyAlignment="1">
      <alignment horizontal="center" vertical="center" wrapText="1"/>
    </xf>
    <xf numFmtId="0" fontId="28" fillId="10" borderId="16" xfId="0" applyFont="1" applyFill="1" applyBorder="1" applyAlignment="1">
      <alignment horizontal="center" vertical="top" wrapText="1"/>
    </xf>
    <xf numFmtId="165" fontId="24" fillId="3" borderId="7" xfId="0" applyNumberFormat="1" applyFont="1" applyFill="1" applyBorder="1" applyAlignment="1">
      <alignment horizontal="center" vertical="center" wrapText="1"/>
    </xf>
    <xf numFmtId="165" fontId="24" fillId="3" borderId="8" xfId="0" applyNumberFormat="1" applyFont="1" applyFill="1" applyBorder="1" applyAlignment="1">
      <alignment horizontal="center" vertical="center" wrapText="1"/>
    </xf>
    <xf numFmtId="0" fontId="4" fillId="2" borderId="81" xfId="0" applyFont="1" applyFill="1" applyBorder="1" applyAlignment="1" applyProtection="1">
      <alignment horizontal="left" vertical="center" wrapText="1"/>
      <protection locked="0"/>
    </xf>
    <xf numFmtId="0" fontId="31" fillId="10" borderId="60" xfId="0" applyFont="1" applyFill="1" applyBorder="1" applyAlignment="1">
      <alignment horizontal="center" vertical="center" wrapText="1"/>
    </xf>
    <xf numFmtId="0" fontId="31" fillId="10" borderId="18" xfId="0" applyFont="1" applyFill="1" applyBorder="1" applyAlignment="1">
      <alignment horizontal="center" vertical="center" wrapText="1"/>
    </xf>
    <xf numFmtId="0" fontId="24" fillId="10" borderId="28" xfId="0" applyFont="1" applyFill="1" applyBorder="1" applyAlignment="1">
      <alignment horizontal="center" vertical="top" wrapText="1"/>
    </xf>
    <xf numFmtId="0" fontId="0" fillId="10" borderId="28" xfId="0" applyFill="1" applyBorder="1" applyAlignment="1">
      <alignment horizontal="center" vertical="top" wrapText="1"/>
    </xf>
    <xf numFmtId="164" fontId="21" fillId="6" borderId="43" xfId="0" applyNumberFormat="1" applyFont="1" applyFill="1" applyBorder="1" applyAlignment="1">
      <alignment horizontal="right" vertical="center" wrapText="1"/>
    </xf>
    <xf numFmtId="164" fontId="21" fillId="6" borderId="44" xfId="0" applyNumberFormat="1" applyFont="1" applyFill="1" applyBorder="1" applyAlignment="1">
      <alignment horizontal="right" vertical="center" wrapText="1"/>
    </xf>
    <xf numFmtId="164" fontId="4" fillId="10" borderId="27" xfId="0" applyNumberFormat="1" applyFont="1" applyFill="1" applyBorder="1" applyAlignment="1">
      <alignment horizontal="center" vertical="center" wrapText="1"/>
    </xf>
    <xf numFmtId="164" fontId="4" fillId="10" borderId="30" xfId="0" applyNumberFormat="1" applyFont="1" applyFill="1" applyBorder="1" applyAlignment="1">
      <alignment horizontal="center" vertical="center" wrapText="1"/>
    </xf>
    <xf numFmtId="164" fontId="4" fillId="10" borderId="34" xfId="0" applyNumberFormat="1" applyFont="1" applyFill="1" applyBorder="1" applyAlignment="1">
      <alignment horizontal="center" vertical="center" wrapText="1"/>
    </xf>
    <xf numFmtId="0" fontId="18" fillId="10" borderId="25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18" fillId="10" borderId="48" xfId="0" applyFont="1" applyFill="1" applyBorder="1" applyAlignment="1">
      <alignment horizontal="center" vertical="center" wrapText="1"/>
    </xf>
    <xf numFmtId="165" fontId="46" fillId="15" borderId="0" xfId="0" applyNumberFormat="1" applyFont="1" applyFill="1" applyAlignment="1">
      <alignment horizontal="right" vertical="center"/>
    </xf>
    <xf numFmtId="0" fontId="46" fillId="15" borderId="0" xfId="0" applyFont="1" applyFill="1" applyAlignment="1">
      <alignment horizontal="right" vertical="center"/>
    </xf>
    <xf numFmtId="0" fontId="47" fillId="3" borderId="8" xfId="0" applyFont="1" applyFill="1" applyBorder="1" applyAlignment="1">
      <alignment horizontal="center" vertical="center"/>
    </xf>
    <xf numFmtId="0" fontId="47" fillId="3" borderId="0" xfId="0" applyFont="1" applyFill="1" applyBorder="1" applyAlignment="1">
      <alignment horizontal="center" vertical="center"/>
    </xf>
    <xf numFmtId="0" fontId="21" fillId="10" borderId="80" xfId="0" applyFont="1" applyFill="1" applyBorder="1" applyAlignment="1">
      <alignment horizontal="center" vertical="center" wrapText="1"/>
    </xf>
    <xf numFmtId="0" fontId="43" fillId="8" borderId="10" xfId="0" applyFont="1" applyFill="1" applyBorder="1" applyAlignment="1">
      <alignment horizontal="center" vertical="top"/>
    </xf>
    <xf numFmtId="0" fontId="43" fillId="8" borderId="12" xfId="0" applyFont="1" applyFill="1" applyBorder="1" applyAlignment="1">
      <alignment horizontal="center" vertical="top"/>
    </xf>
    <xf numFmtId="0" fontId="43" fillId="8" borderId="11" xfId="0" applyFont="1" applyFill="1" applyBorder="1" applyAlignment="1">
      <alignment horizontal="center" vertical="top"/>
    </xf>
    <xf numFmtId="165" fontId="28" fillId="10" borderId="61" xfId="0" applyNumberFormat="1" applyFont="1" applyFill="1" applyBorder="1" applyAlignment="1">
      <alignment horizontal="right" vertical="center" wrapText="1"/>
    </xf>
    <xf numFmtId="165" fontId="28" fillId="10" borderId="45" xfId="0" applyNumberFormat="1" applyFont="1" applyFill="1" applyBorder="1" applyAlignment="1">
      <alignment horizontal="right" vertical="center" wrapText="1"/>
    </xf>
    <xf numFmtId="165" fontId="28" fillId="10" borderId="72" xfId="0" applyNumberFormat="1" applyFont="1" applyFill="1" applyBorder="1" applyAlignment="1">
      <alignment horizontal="right" vertical="center" wrapText="1"/>
    </xf>
    <xf numFmtId="165" fontId="28" fillId="10" borderId="58" xfId="0" applyNumberFormat="1" applyFont="1" applyFill="1" applyBorder="1" applyAlignment="1">
      <alignment horizontal="right" vertical="center" wrapText="1"/>
    </xf>
    <xf numFmtId="165" fontId="28" fillId="10" borderId="46" xfId="0" applyNumberFormat="1" applyFont="1" applyFill="1" applyBorder="1" applyAlignment="1">
      <alignment horizontal="right" vertical="center" wrapText="1"/>
    </xf>
    <xf numFmtId="165" fontId="28" fillId="10" borderId="73" xfId="0" applyNumberFormat="1" applyFont="1" applyFill="1" applyBorder="1" applyAlignment="1">
      <alignment horizontal="right" vertical="center" wrapText="1"/>
    </xf>
    <xf numFmtId="165" fontId="28" fillId="10" borderId="55" xfId="0" applyNumberFormat="1" applyFont="1" applyFill="1" applyBorder="1" applyAlignment="1">
      <alignment horizontal="right" vertical="center" wrapText="1"/>
    </xf>
    <xf numFmtId="165" fontId="28" fillId="10" borderId="14" xfId="0" applyNumberFormat="1" applyFont="1" applyFill="1" applyBorder="1" applyAlignment="1">
      <alignment horizontal="right" vertical="center" wrapText="1"/>
    </xf>
    <xf numFmtId="165" fontId="28" fillId="10" borderId="74" xfId="0" applyNumberFormat="1" applyFont="1" applyFill="1" applyBorder="1" applyAlignment="1">
      <alignment horizontal="right" vertical="center" wrapText="1"/>
    </xf>
    <xf numFmtId="165" fontId="28" fillId="10" borderId="75" xfId="0" applyNumberFormat="1" applyFont="1" applyFill="1" applyBorder="1" applyAlignment="1">
      <alignment horizontal="right" vertical="center" wrapText="1"/>
    </xf>
    <xf numFmtId="165" fontId="28" fillId="10" borderId="13" xfId="0" applyNumberFormat="1" applyFont="1" applyFill="1" applyBorder="1" applyAlignment="1">
      <alignment horizontal="right" vertical="center" wrapText="1"/>
    </xf>
    <xf numFmtId="165" fontId="28" fillId="10" borderId="76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 applyProtection="1">
      <alignment horizontal="left" vertical="top" wrapText="1"/>
      <protection locked="0"/>
    </xf>
    <xf numFmtId="0" fontId="48" fillId="3" borderId="0" xfId="0" applyFont="1" applyFill="1" applyAlignment="1">
      <alignment horizontal="left" vertical="center" wrapText="1"/>
    </xf>
    <xf numFmtId="9" fontId="28" fillId="3" borderId="58" xfId="0" applyNumberFormat="1" applyFont="1" applyFill="1" applyBorder="1" applyAlignment="1" applyProtection="1">
      <alignment horizontal="right" vertical="center" wrapText="1"/>
    </xf>
    <xf numFmtId="9" fontId="28" fillId="3" borderId="46" xfId="0" applyNumberFormat="1" applyFont="1" applyFill="1" applyBorder="1" applyAlignment="1" applyProtection="1">
      <alignment horizontal="right" vertical="center" wrapText="1"/>
    </xf>
    <xf numFmtId="9" fontId="28" fillId="3" borderId="73" xfId="0" applyNumberFormat="1" applyFont="1" applyFill="1" applyBorder="1" applyAlignment="1" applyProtection="1">
      <alignment horizontal="right" vertical="center" wrapText="1"/>
    </xf>
    <xf numFmtId="165" fontId="22" fillId="11" borderId="77" xfId="0" applyNumberFormat="1" applyFont="1" applyFill="1" applyBorder="1" applyAlignment="1">
      <alignment horizontal="right" vertical="center" wrapText="1"/>
    </xf>
    <xf numFmtId="165" fontId="22" fillId="11" borderId="15" xfId="0" applyNumberFormat="1" applyFont="1" applyFill="1" applyBorder="1" applyAlignment="1">
      <alignment horizontal="right" vertical="center" wrapText="1"/>
    </xf>
    <xf numFmtId="165" fontId="22" fillId="11" borderId="71" xfId="0" applyNumberFormat="1" applyFont="1" applyFill="1" applyBorder="1" applyAlignment="1">
      <alignment horizontal="right" vertical="center" wrapText="1"/>
    </xf>
    <xf numFmtId="0" fontId="27" fillId="2" borderId="54" xfId="0" applyFont="1" applyFill="1" applyBorder="1" applyAlignment="1" applyProtection="1">
      <alignment horizontal="left" vertical="center" wrapText="1"/>
      <protection locked="0"/>
    </xf>
    <xf numFmtId="0" fontId="27" fillId="2" borderId="14" xfId="0" applyFont="1" applyFill="1" applyBorder="1" applyAlignment="1" applyProtection="1">
      <alignment horizontal="left" vertical="center" wrapText="1"/>
      <protection locked="0"/>
    </xf>
    <xf numFmtId="0" fontId="27" fillId="2" borderId="15" xfId="0" applyFont="1" applyFill="1" applyBorder="1" applyAlignment="1" applyProtection="1">
      <alignment horizontal="left" vertical="center" wrapText="1"/>
      <protection locked="0"/>
    </xf>
    <xf numFmtId="164" fontId="38" fillId="3" borderId="12" xfId="0" applyNumberFormat="1" applyFont="1" applyFill="1" applyBorder="1" applyAlignment="1">
      <alignment horizontal="right" vertical="center" wrapText="1"/>
    </xf>
    <xf numFmtId="164" fontId="4" fillId="10" borderId="6" xfId="0" applyNumberFormat="1" applyFont="1" applyFill="1" applyBorder="1" applyAlignment="1">
      <alignment horizontal="center" vertical="center" wrapText="1"/>
    </xf>
    <xf numFmtId="164" fontId="4" fillId="10" borderId="9" xfId="0" applyNumberFormat="1" applyFont="1" applyFill="1" applyBorder="1" applyAlignment="1">
      <alignment horizontal="center" vertical="center" wrapText="1"/>
    </xf>
    <xf numFmtId="165" fontId="0" fillId="10" borderId="46" xfId="0" applyNumberFormat="1" applyFill="1" applyBorder="1" applyAlignment="1">
      <alignment horizontal="right" vertical="center" wrapText="1"/>
    </xf>
    <xf numFmtId="165" fontId="0" fillId="10" borderId="73" xfId="0" applyNumberFormat="1" applyFill="1" applyBorder="1" applyAlignment="1">
      <alignment horizontal="right" vertical="center" wrapText="1"/>
    </xf>
    <xf numFmtId="0" fontId="38" fillId="5" borderId="10" xfId="0" applyFont="1" applyFill="1" applyBorder="1" applyAlignment="1">
      <alignment horizontal="right" vertical="center"/>
    </xf>
    <xf numFmtId="0" fontId="38" fillId="5" borderId="12" xfId="0" applyFont="1" applyFill="1" applyBorder="1" applyAlignment="1">
      <alignment horizontal="right" vertical="center"/>
    </xf>
    <xf numFmtId="0" fontId="38" fillId="5" borderId="11" xfId="0" applyFont="1" applyFill="1" applyBorder="1" applyAlignment="1">
      <alignment horizontal="right" vertical="center"/>
    </xf>
    <xf numFmtId="0" fontId="21" fillId="10" borderId="6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47" xfId="0" applyFont="1" applyFill="1" applyBorder="1" applyAlignment="1">
      <alignment horizontal="center" vertical="center" wrapText="1"/>
    </xf>
    <xf numFmtId="0" fontId="4" fillId="10" borderId="4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right"/>
    </xf>
    <xf numFmtId="0" fontId="4" fillId="10" borderId="14" xfId="0" applyFont="1" applyFill="1" applyBorder="1" applyAlignment="1" applyProtection="1">
      <alignment horizontal="center" vertical="center" wrapText="1"/>
    </xf>
    <xf numFmtId="0" fontId="4" fillId="10" borderId="54" xfId="0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center" wrapText="1"/>
    </xf>
    <xf numFmtId="0" fontId="4" fillId="10" borderId="35" xfId="0" applyFont="1" applyFill="1" applyBorder="1" applyAlignment="1" applyProtection="1">
      <alignment horizontal="center" vertical="center" wrapText="1"/>
    </xf>
    <xf numFmtId="0" fontId="4" fillId="10" borderId="8" xfId="0" applyFont="1" applyFill="1" applyBorder="1" applyAlignment="1" applyProtection="1">
      <alignment horizontal="center" vertical="center" wrapText="1"/>
    </xf>
    <xf numFmtId="0" fontId="4" fillId="10" borderId="83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top" wrapText="1"/>
      <protection locked="0"/>
    </xf>
    <xf numFmtId="0" fontId="52" fillId="13" borderId="5" xfId="0" applyFont="1" applyFill="1" applyBorder="1" applyAlignment="1">
      <alignment wrapText="1"/>
    </xf>
    <xf numFmtId="0" fontId="31" fillId="10" borderId="2" xfId="0" applyFont="1" applyFill="1" applyBorder="1" applyAlignment="1">
      <alignment horizontal="center" vertical="center" wrapText="1"/>
    </xf>
    <xf numFmtId="0" fontId="31" fillId="1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355601</xdr:colOff>
      <xdr:row>12</xdr:row>
      <xdr:rowOff>114300</xdr:rowOff>
    </xdr:from>
    <xdr:to>
      <xdr:col>15</xdr:col>
      <xdr:colOff>279401</xdr:colOff>
      <xdr:row>16</xdr:row>
      <xdr:rowOff>194383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82151" y="2279650"/>
          <a:ext cx="2209800" cy="7912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247650</xdr:rowOff>
    </xdr:from>
    <xdr:to>
      <xdr:col>1</xdr:col>
      <xdr:colOff>73660</xdr:colOff>
      <xdr:row>3</xdr:row>
      <xdr:rowOff>649605</xdr:rowOff>
    </xdr:to>
    <xdr:pic>
      <xdr:nvPicPr>
        <xdr:cNvPr id="4" name="Image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1654810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3</xdr:row>
      <xdr:rowOff>215900</xdr:rowOff>
    </xdr:from>
    <xdr:to>
      <xdr:col>1</xdr:col>
      <xdr:colOff>226060</xdr:colOff>
      <xdr:row>3</xdr:row>
      <xdr:rowOff>617855</xdr:rowOff>
    </xdr:to>
    <xdr:pic>
      <xdr:nvPicPr>
        <xdr:cNvPr id="4" name="Imag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596900"/>
          <a:ext cx="1654810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rnier\Desktop\BUDGET%20EXCEL\Formulaire%20Budget%20v2.2%202021-04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rnier\Desktop\PARC%20ALEX\Budget%20PARC%20202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s sur le programme"/>
      <sheetName val="Revenus"/>
      <sheetName val="Dépens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s sur le programme"/>
      <sheetName val="Revenus"/>
      <sheetName val="Dépenses"/>
      <sheetName val="Donnée"/>
    </sheetNames>
    <sheetDataSet>
      <sheetData sheetId="0"/>
      <sheetData sheetId="1">
        <row r="11">
          <cell r="B11"/>
        </row>
      </sheetData>
      <sheetData sheetId="2">
        <row r="12">
          <cell r="M12">
            <v>0</v>
          </cell>
        </row>
      </sheetData>
      <sheetData sheetId="3">
        <row r="2">
          <cell r="A2" t="str">
            <v>Volet 1 : Échange d'expertise</v>
          </cell>
        </row>
        <row r="3">
          <cell r="A3" t="str">
            <v>Volet 2 : Réseaux canadiens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R66"/>
  <sheetViews>
    <sheetView showGridLines="0" showRowColHeaders="0" workbookViewId="0">
      <pane ySplit="5" topLeftCell="A71" activePane="bottomLeft" state="frozen"/>
      <selection pane="bottomLeft" activeCell="B58" sqref="B58:I58"/>
    </sheetView>
  </sheetViews>
  <sheetFormatPr baseColWidth="10" defaultColWidth="10.90625" defaultRowHeight="14" x14ac:dyDescent="0.3"/>
  <cols>
    <col min="1" max="1" width="22.6328125" style="2" customWidth="1"/>
    <col min="2" max="7" width="10.90625" style="2"/>
    <col min="8" max="8" width="10.54296875" style="2" customWidth="1"/>
    <col min="9" max="9" width="6.1796875" style="2" customWidth="1"/>
    <col min="10" max="10" width="18.1796875" style="2" customWidth="1"/>
    <col min="11" max="11" width="10.90625" style="2"/>
    <col min="12" max="12" width="3.1796875" style="2" customWidth="1"/>
    <col min="13" max="16384" width="10.90625" style="2"/>
  </cols>
  <sheetData>
    <row r="1" spans="1:18" s="4" customFormat="1" ht="10" x14ac:dyDescent="0.2">
      <c r="H1" s="4" t="s">
        <v>0</v>
      </c>
      <c r="J1" s="134">
        <f>Dépenses!J146</f>
        <v>0</v>
      </c>
    </row>
    <row r="2" spans="1:18" s="4" customFormat="1" ht="10" x14ac:dyDescent="0.2">
      <c r="H2" s="4" t="s">
        <v>1</v>
      </c>
      <c r="J2" s="134">
        <f>J66</f>
        <v>0</v>
      </c>
    </row>
    <row r="3" spans="1:18" s="4" customFormat="1" ht="10" x14ac:dyDescent="0.2">
      <c r="H3" s="4" t="s">
        <v>2</v>
      </c>
      <c r="J3" s="134">
        <f>J1-J2</f>
        <v>0</v>
      </c>
    </row>
    <row r="4" spans="1:18" ht="70.5" customHeight="1" x14ac:dyDescent="0.3">
      <c r="A4" s="5"/>
      <c r="B4" s="6"/>
      <c r="C4" s="6"/>
      <c r="D4" s="152" t="s">
        <v>48</v>
      </c>
      <c r="E4" s="152"/>
      <c r="F4" s="152"/>
      <c r="G4" s="152"/>
      <c r="H4" s="6"/>
      <c r="I4" s="6"/>
      <c r="J4" s="37" t="s">
        <v>38</v>
      </c>
    </row>
    <row r="5" spans="1:18" s="3" customFormat="1" ht="11" thickBot="1" x14ac:dyDescent="0.3">
      <c r="A5" s="7"/>
      <c r="B5" s="9" t="s">
        <v>37</v>
      </c>
      <c r="C5" s="7"/>
      <c r="D5" s="7"/>
      <c r="E5" s="7"/>
      <c r="F5" s="7"/>
      <c r="G5" s="7"/>
      <c r="H5" s="7"/>
      <c r="I5" s="7"/>
      <c r="J5" s="8" t="s">
        <v>39</v>
      </c>
    </row>
    <row r="6" spans="1:18" ht="14.5" x14ac:dyDescent="0.35">
      <c r="A6" s="14"/>
      <c r="B6" s="15"/>
      <c r="C6" s="15"/>
      <c r="D6" s="15"/>
      <c r="E6" s="15"/>
      <c r="F6" s="15"/>
      <c r="G6" s="15"/>
      <c r="H6" s="15"/>
      <c r="I6" s="15"/>
      <c r="J6" s="16"/>
      <c r="M6" s="11" t="s">
        <v>46</v>
      </c>
      <c r="N6" s="1"/>
      <c r="O6" s="1"/>
      <c r="P6" s="1"/>
      <c r="Q6" s="1"/>
      <c r="R6" s="1"/>
    </row>
    <row r="7" spans="1:18" ht="24" x14ac:dyDescent="0.35">
      <c r="A7" s="295" t="s">
        <v>44</v>
      </c>
      <c r="B7" s="158"/>
      <c r="C7" s="158"/>
      <c r="D7" s="158"/>
      <c r="E7" s="158"/>
      <c r="F7" s="158"/>
      <c r="G7" s="158"/>
      <c r="H7" s="158"/>
      <c r="I7" s="158"/>
      <c r="J7" s="19"/>
      <c r="M7" s="11"/>
      <c r="N7" s="1"/>
      <c r="O7" s="1"/>
      <c r="P7" s="1"/>
      <c r="Q7" s="1"/>
      <c r="R7" s="1"/>
    </row>
    <row r="8" spans="1:18" ht="14.5" x14ac:dyDescent="0.35">
      <c r="A8" s="17"/>
      <c r="B8" s="18"/>
      <c r="C8" s="18"/>
      <c r="D8" s="18"/>
      <c r="E8" s="18"/>
      <c r="F8" s="18"/>
      <c r="G8" s="18"/>
      <c r="H8" s="18"/>
      <c r="I8" s="18"/>
      <c r="J8" s="19"/>
      <c r="M8" s="1"/>
      <c r="N8" s="1"/>
      <c r="O8" s="1"/>
      <c r="P8" s="1"/>
      <c r="Q8" s="1"/>
      <c r="R8" s="1"/>
    </row>
    <row r="9" spans="1:18" ht="14.5" x14ac:dyDescent="0.35">
      <c r="A9" s="140" t="s">
        <v>8</v>
      </c>
      <c r="B9" s="159"/>
      <c r="C9" s="159"/>
      <c r="D9" s="159"/>
      <c r="E9" s="159"/>
      <c r="F9" s="159"/>
      <c r="G9" s="159"/>
      <c r="H9" s="159"/>
      <c r="I9" s="159"/>
      <c r="J9" s="19"/>
      <c r="M9" s="1"/>
      <c r="N9" s="1"/>
      <c r="O9" s="1"/>
      <c r="P9" s="1"/>
      <c r="Q9" s="1"/>
      <c r="R9" s="1"/>
    </row>
    <row r="10" spans="1:18" ht="14.5" x14ac:dyDescent="0.35">
      <c r="A10" s="17"/>
      <c r="B10" s="18"/>
      <c r="C10" s="18"/>
      <c r="D10" s="18"/>
      <c r="E10" s="18"/>
      <c r="F10" s="18"/>
      <c r="G10" s="18"/>
      <c r="H10" s="18"/>
      <c r="I10" s="18"/>
      <c r="J10" s="19"/>
      <c r="M10" s="1"/>
      <c r="N10" s="1"/>
      <c r="O10" s="1"/>
      <c r="P10" s="1"/>
      <c r="Q10" s="1"/>
      <c r="R10" s="1"/>
    </row>
    <row r="11" spans="1:18" ht="35.5" x14ac:dyDescent="0.35">
      <c r="A11" s="295" t="s">
        <v>45</v>
      </c>
      <c r="B11" s="158"/>
      <c r="C11" s="158"/>
      <c r="D11" s="158"/>
      <c r="E11" s="158"/>
      <c r="F11" s="158"/>
      <c r="G11" s="158"/>
      <c r="H11" s="158"/>
      <c r="I11" s="158"/>
      <c r="J11" s="19"/>
      <c r="M11" s="12" t="s">
        <v>10</v>
      </c>
      <c r="N11" s="1"/>
      <c r="O11" s="1"/>
      <c r="P11" s="1"/>
      <c r="Q11" s="1"/>
      <c r="R11" s="1"/>
    </row>
    <row r="12" spans="1:18" ht="14.5" x14ac:dyDescent="0.35">
      <c r="A12" s="17"/>
      <c r="B12" s="18"/>
      <c r="C12" s="18"/>
      <c r="D12" s="18"/>
      <c r="E12" s="18"/>
      <c r="F12" s="18"/>
      <c r="G12" s="18"/>
      <c r="H12" s="18"/>
      <c r="I12" s="18"/>
      <c r="J12" s="19"/>
      <c r="M12" s="12" t="s">
        <v>47</v>
      </c>
      <c r="N12" s="1"/>
      <c r="O12" s="1"/>
      <c r="P12" s="1"/>
      <c r="Q12" s="1"/>
      <c r="R12" s="1"/>
    </row>
    <row r="13" spans="1:18" ht="14.5" x14ac:dyDescent="0.35">
      <c r="A13" s="38"/>
      <c r="B13" s="139"/>
      <c r="C13" s="139"/>
      <c r="D13" s="139"/>
      <c r="E13" s="23"/>
      <c r="F13" s="39" t="s">
        <v>16</v>
      </c>
      <c r="G13" s="23"/>
      <c r="H13" s="163"/>
      <c r="I13" s="163"/>
      <c r="J13" s="19"/>
      <c r="M13" s="1"/>
      <c r="N13" s="1"/>
      <c r="O13" s="1"/>
      <c r="P13" s="1"/>
      <c r="Q13" s="1"/>
      <c r="R13" s="1"/>
    </row>
    <row r="14" spans="1:18" ht="14.5" x14ac:dyDescent="0.35">
      <c r="A14" s="17"/>
      <c r="B14" s="18"/>
      <c r="C14" s="18"/>
      <c r="D14" s="18"/>
      <c r="E14" s="18"/>
      <c r="F14" s="18"/>
      <c r="G14" s="18"/>
      <c r="H14" s="18"/>
      <c r="I14" s="18"/>
      <c r="J14" s="19"/>
      <c r="M14" s="1"/>
      <c r="N14" s="1"/>
      <c r="O14" s="1"/>
      <c r="P14" s="1"/>
      <c r="Q14" s="1"/>
      <c r="R14" s="1"/>
    </row>
    <row r="15" spans="1:18" ht="14.5" x14ac:dyDescent="0.35">
      <c r="A15" s="38" t="s">
        <v>9</v>
      </c>
      <c r="B15" s="160" t="s">
        <v>12</v>
      </c>
      <c r="C15" s="160"/>
      <c r="D15" s="160"/>
      <c r="E15" s="18"/>
      <c r="F15" s="18"/>
      <c r="G15" s="18"/>
      <c r="H15" s="18"/>
      <c r="I15" s="18"/>
      <c r="J15" s="19"/>
      <c r="M15" s="1"/>
      <c r="N15" s="1"/>
      <c r="O15" s="1"/>
      <c r="P15" s="1"/>
      <c r="Q15" s="1"/>
      <c r="R15" s="1"/>
    </row>
    <row r="16" spans="1:18" ht="15" thickBot="1" x14ac:dyDescent="0.4">
      <c r="A16" s="20"/>
      <c r="B16" s="21"/>
      <c r="C16" s="21"/>
      <c r="D16" s="21"/>
      <c r="E16" s="21"/>
      <c r="F16" s="21"/>
      <c r="G16" s="21"/>
      <c r="H16" s="21"/>
      <c r="I16" s="21"/>
      <c r="J16" s="22"/>
      <c r="M16" s="1"/>
      <c r="N16" s="1"/>
      <c r="O16" s="1"/>
      <c r="P16" s="1"/>
      <c r="Q16" s="1"/>
      <c r="R16" s="1"/>
    </row>
    <row r="17" spans="1:18" ht="20.5" customHeight="1" thickBot="1" x14ac:dyDescent="0.4">
      <c r="M17" s="1"/>
      <c r="N17" s="1"/>
      <c r="O17" s="1"/>
      <c r="P17" s="1"/>
      <c r="Q17" s="1"/>
      <c r="R17" s="1"/>
    </row>
    <row r="18" spans="1:18" ht="25" customHeight="1" thickBot="1" x14ac:dyDescent="0.35">
      <c r="A18" s="153" t="s">
        <v>49</v>
      </c>
      <c r="B18" s="154"/>
      <c r="C18" s="154"/>
      <c r="D18" s="154"/>
      <c r="E18" s="154"/>
      <c r="F18" s="154"/>
      <c r="G18" s="154"/>
      <c r="H18" s="155"/>
      <c r="I18" s="156">
        <v>0</v>
      </c>
      <c r="J18" s="157"/>
    </row>
    <row r="20" spans="1:18" ht="14.5" thickBot="1" x14ac:dyDescent="0.35"/>
    <row r="21" spans="1:18" ht="20" customHeight="1" thickBot="1" x14ac:dyDescent="0.35">
      <c r="A21" s="141" t="s">
        <v>13</v>
      </c>
      <c r="B21" s="142"/>
      <c r="C21" s="142"/>
      <c r="D21" s="142"/>
      <c r="E21" s="142"/>
      <c r="F21" s="142"/>
      <c r="G21" s="142"/>
      <c r="H21" s="142"/>
      <c r="I21" s="143"/>
      <c r="J21" s="26" t="s">
        <v>50</v>
      </c>
    </row>
    <row r="22" spans="1:18" x14ac:dyDescent="0.3">
      <c r="A22" s="150" t="s">
        <v>87</v>
      </c>
      <c r="B22" s="147"/>
      <c r="C22" s="148"/>
      <c r="D22" s="148"/>
      <c r="E22" s="148"/>
      <c r="F22" s="148"/>
      <c r="G22" s="148"/>
      <c r="H22" s="148"/>
      <c r="I22" s="149"/>
      <c r="J22" s="28">
        <v>0</v>
      </c>
    </row>
    <row r="23" spans="1:18" x14ac:dyDescent="0.3">
      <c r="A23" s="151"/>
      <c r="B23" s="144"/>
      <c r="C23" s="145"/>
      <c r="D23" s="145"/>
      <c r="E23" s="145"/>
      <c r="F23" s="145"/>
      <c r="G23" s="145"/>
      <c r="H23" s="145"/>
      <c r="I23" s="146"/>
      <c r="J23" s="28">
        <v>0</v>
      </c>
    </row>
    <row r="24" spans="1:18" x14ac:dyDescent="0.3">
      <c r="A24" s="151"/>
      <c r="B24" s="144"/>
      <c r="C24" s="145"/>
      <c r="D24" s="145"/>
      <c r="E24" s="145"/>
      <c r="F24" s="145"/>
      <c r="G24" s="145"/>
      <c r="H24" s="145"/>
      <c r="I24" s="146"/>
      <c r="J24" s="28">
        <v>0</v>
      </c>
    </row>
    <row r="25" spans="1:18" x14ac:dyDescent="0.3">
      <c r="A25" s="151"/>
      <c r="B25" s="144"/>
      <c r="C25" s="145"/>
      <c r="D25" s="145"/>
      <c r="E25" s="145"/>
      <c r="F25" s="145"/>
      <c r="G25" s="145"/>
      <c r="H25" s="145"/>
      <c r="I25" s="146"/>
      <c r="J25" s="28">
        <v>0</v>
      </c>
    </row>
    <row r="26" spans="1:18" x14ac:dyDescent="0.3">
      <c r="A26" s="151"/>
      <c r="B26" s="144"/>
      <c r="C26" s="145"/>
      <c r="D26" s="145"/>
      <c r="E26" s="145"/>
      <c r="F26" s="145"/>
      <c r="G26" s="145"/>
      <c r="H26" s="145"/>
      <c r="I26" s="146"/>
      <c r="J26" s="28">
        <v>0</v>
      </c>
    </row>
    <row r="27" spans="1:18" x14ac:dyDescent="0.3">
      <c r="A27" s="151"/>
      <c r="B27" s="144"/>
      <c r="C27" s="145"/>
      <c r="D27" s="145"/>
      <c r="E27" s="145"/>
      <c r="F27" s="145"/>
      <c r="G27" s="145"/>
      <c r="H27" s="145"/>
      <c r="I27" s="146"/>
      <c r="J27" s="28">
        <v>0</v>
      </c>
    </row>
    <row r="28" spans="1:18" x14ac:dyDescent="0.3">
      <c r="A28" s="151"/>
      <c r="B28" s="144"/>
      <c r="C28" s="145"/>
      <c r="D28" s="145"/>
      <c r="E28" s="145"/>
      <c r="F28" s="145"/>
      <c r="G28" s="145"/>
      <c r="H28" s="145"/>
      <c r="I28" s="146"/>
      <c r="J28" s="28">
        <v>0</v>
      </c>
    </row>
    <row r="29" spans="1:18" x14ac:dyDescent="0.3">
      <c r="A29" s="151"/>
      <c r="B29" s="144"/>
      <c r="C29" s="145"/>
      <c r="D29" s="145"/>
      <c r="E29" s="145"/>
      <c r="F29" s="145"/>
      <c r="G29" s="145"/>
      <c r="H29" s="145"/>
      <c r="I29" s="146"/>
      <c r="J29" s="28">
        <v>0</v>
      </c>
    </row>
    <row r="30" spans="1:18" x14ac:dyDescent="0.3">
      <c r="A30" s="151"/>
      <c r="B30" s="144"/>
      <c r="C30" s="145"/>
      <c r="D30" s="145"/>
      <c r="E30" s="145"/>
      <c r="F30" s="145"/>
      <c r="G30" s="145"/>
      <c r="H30" s="145"/>
      <c r="I30" s="146"/>
      <c r="J30" s="28">
        <v>0</v>
      </c>
    </row>
    <row r="31" spans="1:18" x14ac:dyDescent="0.3">
      <c r="A31" s="151"/>
      <c r="B31" s="144"/>
      <c r="C31" s="145"/>
      <c r="D31" s="145"/>
      <c r="E31" s="145"/>
      <c r="F31" s="145"/>
      <c r="G31" s="145"/>
      <c r="H31" s="145"/>
      <c r="I31" s="146"/>
      <c r="J31" s="28">
        <v>0</v>
      </c>
    </row>
    <row r="32" spans="1:18" x14ac:dyDescent="0.3">
      <c r="A32" s="151"/>
      <c r="B32" s="144"/>
      <c r="C32" s="145"/>
      <c r="D32" s="145"/>
      <c r="E32" s="145"/>
      <c r="F32" s="145"/>
      <c r="G32" s="145"/>
      <c r="H32" s="145"/>
      <c r="I32" s="146"/>
      <c r="J32" s="28">
        <v>0</v>
      </c>
    </row>
    <row r="33" spans="1:10" ht="15" customHeight="1" thickBot="1" x14ac:dyDescent="0.35">
      <c r="A33" s="24"/>
      <c r="B33" s="25"/>
      <c r="C33" s="25"/>
      <c r="D33" s="25"/>
      <c r="E33" s="161" t="s">
        <v>51</v>
      </c>
      <c r="F33" s="161"/>
      <c r="G33" s="161"/>
      <c r="H33" s="161"/>
      <c r="I33" s="27"/>
      <c r="J33" s="30">
        <f>SUM(J22:J32)</f>
        <v>0</v>
      </c>
    </row>
    <row r="34" spans="1:10" ht="14.5" thickBot="1" x14ac:dyDescent="0.35"/>
    <row r="35" spans="1:10" ht="14.5" thickBot="1" x14ac:dyDescent="0.35">
      <c r="A35" s="141" t="s">
        <v>14</v>
      </c>
      <c r="B35" s="142"/>
      <c r="C35" s="142"/>
      <c r="D35" s="142"/>
      <c r="E35" s="142"/>
      <c r="F35" s="142"/>
      <c r="G35" s="142"/>
      <c r="H35" s="142"/>
      <c r="I35" s="143"/>
      <c r="J35" s="26" t="s">
        <v>50</v>
      </c>
    </row>
    <row r="36" spans="1:10" x14ac:dyDescent="0.3">
      <c r="A36" s="150" t="s">
        <v>88</v>
      </c>
      <c r="B36" s="147"/>
      <c r="C36" s="148"/>
      <c r="D36" s="148"/>
      <c r="E36" s="148"/>
      <c r="F36" s="148"/>
      <c r="G36" s="148"/>
      <c r="H36" s="148"/>
      <c r="I36" s="149"/>
      <c r="J36" s="28">
        <v>0</v>
      </c>
    </row>
    <row r="37" spans="1:10" x14ac:dyDescent="0.3">
      <c r="A37" s="151"/>
      <c r="B37" s="144"/>
      <c r="C37" s="145"/>
      <c r="D37" s="145"/>
      <c r="E37" s="145"/>
      <c r="F37" s="145"/>
      <c r="G37" s="145"/>
      <c r="H37" s="145"/>
      <c r="I37" s="146"/>
      <c r="J37" s="28">
        <v>0</v>
      </c>
    </row>
    <row r="38" spans="1:10" x14ac:dyDescent="0.3">
      <c r="A38" s="151"/>
      <c r="B38" s="144"/>
      <c r="C38" s="145"/>
      <c r="D38" s="145"/>
      <c r="E38" s="145"/>
      <c r="F38" s="145"/>
      <c r="G38" s="145"/>
      <c r="H38" s="145"/>
      <c r="I38" s="146"/>
      <c r="J38" s="28">
        <v>0</v>
      </c>
    </row>
    <row r="39" spans="1:10" x14ac:dyDescent="0.3">
      <c r="A39" s="151"/>
      <c r="B39" s="144"/>
      <c r="C39" s="145"/>
      <c r="D39" s="145"/>
      <c r="E39" s="145"/>
      <c r="F39" s="145"/>
      <c r="G39" s="145"/>
      <c r="H39" s="145"/>
      <c r="I39" s="146"/>
      <c r="J39" s="28">
        <v>0</v>
      </c>
    </row>
    <row r="40" spans="1:10" ht="15" customHeight="1" thickBot="1" x14ac:dyDescent="0.35">
      <c r="A40" s="24"/>
      <c r="B40" s="25"/>
      <c r="C40" s="25"/>
      <c r="D40" s="25"/>
      <c r="E40" s="164" t="s">
        <v>52</v>
      </c>
      <c r="F40" s="164"/>
      <c r="G40" s="164"/>
      <c r="H40" s="164"/>
      <c r="I40" s="32"/>
      <c r="J40" s="30">
        <f>SUM(J36:J39)</f>
        <v>0</v>
      </c>
    </row>
    <row r="41" spans="1:10" x14ac:dyDescent="0.3">
      <c r="A41" s="150" t="s">
        <v>89</v>
      </c>
      <c r="B41" s="147"/>
      <c r="C41" s="148"/>
      <c r="D41" s="148"/>
      <c r="E41" s="148"/>
      <c r="F41" s="148"/>
      <c r="G41" s="148"/>
      <c r="H41" s="148"/>
      <c r="I41" s="149"/>
      <c r="J41" s="28">
        <v>0</v>
      </c>
    </row>
    <row r="42" spans="1:10" x14ac:dyDescent="0.3">
      <c r="A42" s="151"/>
      <c r="B42" s="144"/>
      <c r="C42" s="145"/>
      <c r="D42" s="145"/>
      <c r="E42" s="145"/>
      <c r="F42" s="145"/>
      <c r="G42" s="145"/>
      <c r="H42" s="145"/>
      <c r="I42" s="146"/>
      <c r="J42" s="28">
        <v>0</v>
      </c>
    </row>
    <row r="43" spans="1:10" x14ac:dyDescent="0.3">
      <c r="A43" s="151"/>
      <c r="B43" s="144"/>
      <c r="C43" s="145"/>
      <c r="D43" s="145"/>
      <c r="E43" s="145"/>
      <c r="F43" s="145"/>
      <c r="G43" s="145"/>
      <c r="H43" s="145"/>
      <c r="I43" s="146"/>
      <c r="J43" s="28">
        <v>0</v>
      </c>
    </row>
    <row r="44" spans="1:10" x14ac:dyDescent="0.3">
      <c r="A44" s="151"/>
      <c r="B44" s="144"/>
      <c r="C44" s="145"/>
      <c r="D44" s="145"/>
      <c r="E44" s="145"/>
      <c r="F44" s="145"/>
      <c r="G44" s="145"/>
      <c r="H44" s="145"/>
      <c r="I44" s="146"/>
      <c r="J44" s="28">
        <v>0</v>
      </c>
    </row>
    <row r="45" spans="1:10" ht="15" customHeight="1" thickBot="1" x14ac:dyDescent="0.35">
      <c r="A45" s="24"/>
      <c r="B45" s="29"/>
      <c r="C45" s="29"/>
      <c r="D45" s="29"/>
      <c r="E45" s="164" t="s">
        <v>40</v>
      </c>
      <c r="F45" s="164"/>
      <c r="G45" s="164"/>
      <c r="H45" s="164"/>
      <c r="I45" s="32"/>
      <c r="J45" s="31">
        <f>SUM(J41:J44)</f>
        <v>0</v>
      </c>
    </row>
    <row r="46" spans="1:10" x14ac:dyDescent="0.3">
      <c r="A46" s="150" t="s">
        <v>90</v>
      </c>
      <c r="B46" s="147"/>
      <c r="C46" s="148"/>
      <c r="D46" s="148"/>
      <c r="E46" s="148"/>
      <c r="F46" s="148"/>
      <c r="G46" s="148"/>
      <c r="H46" s="148"/>
      <c r="I46" s="149"/>
      <c r="J46" s="28">
        <v>0</v>
      </c>
    </row>
    <row r="47" spans="1:10" x14ac:dyDescent="0.3">
      <c r="A47" s="151"/>
      <c r="B47" s="144"/>
      <c r="C47" s="145"/>
      <c r="D47" s="145"/>
      <c r="E47" s="145"/>
      <c r="F47" s="145"/>
      <c r="G47" s="145"/>
      <c r="H47" s="145"/>
      <c r="I47" s="146"/>
      <c r="J47" s="28">
        <v>0</v>
      </c>
    </row>
    <row r="48" spans="1:10" x14ac:dyDescent="0.3">
      <c r="A48" s="151"/>
      <c r="B48" s="144"/>
      <c r="C48" s="145"/>
      <c r="D48" s="145"/>
      <c r="E48" s="145"/>
      <c r="F48" s="145"/>
      <c r="G48" s="145"/>
      <c r="H48" s="145"/>
      <c r="I48" s="146"/>
      <c r="J48" s="28">
        <v>0</v>
      </c>
    </row>
    <row r="49" spans="1:10" x14ac:dyDescent="0.3">
      <c r="A49" s="151"/>
      <c r="B49" s="144"/>
      <c r="C49" s="145"/>
      <c r="D49" s="145"/>
      <c r="E49" s="145"/>
      <c r="F49" s="145"/>
      <c r="G49" s="145"/>
      <c r="H49" s="145"/>
      <c r="I49" s="146"/>
      <c r="J49" s="28">
        <v>0</v>
      </c>
    </row>
    <row r="50" spans="1:10" ht="15" customHeight="1" thickBot="1" x14ac:dyDescent="0.35">
      <c r="A50" s="24"/>
      <c r="B50" s="29"/>
      <c r="C50" s="29"/>
      <c r="D50" s="29"/>
      <c r="E50" s="164" t="s">
        <v>53</v>
      </c>
      <c r="F50" s="164"/>
      <c r="G50" s="164"/>
      <c r="H50" s="164"/>
      <c r="I50" s="32"/>
      <c r="J50" s="31">
        <f>SUM(J46:J49)</f>
        <v>0</v>
      </c>
    </row>
    <row r="51" spans="1:10" ht="14.5" thickBot="1" x14ac:dyDescent="0.35"/>
    <row r="52" spans="1:10" ht="14.5" thickBot="1" x14ac:dyDescent="0.35">
      <c r="A52" s="141" t="s">
        <v>43</v>
      </c>
      <c r="B52" s="142"/>
      <c r="C52" s="142"/>
      <c r="D52" s="142"/>
      <c r="E52" s="142"/>
      <c r="F52" s="142"/>
      <c r="G52" s="142"/>
      <c r="H52" s="142"/>
      <c r="I52" s="143"/>
      <c r="J52" s="26" t="s">
        <v>50</v>
      </c>
    </row>
    <row r="53" spans="1:10" x14ac:dyDescent="0.3">
      <c r="A53" s="150" t="s">
        <v>91</v>
      </c>
      <c r="B53" s="147"/>
      <c r="C53" s="148"/>
      <c r="D53" s="148"/>
      <c r="E53" s="148"/>
      <c r="F53" s="148"/>
      <c r="G53" s="148"/>
      <c r="H53" s="148"/>
      <c r="I53" s="149"/>
      <c r="J53" s="28">
        <v>0</v>
      </c>
    </row>
    <row r="54" spans="1:10" x14ac:dyDescent="0.3">
      <c r="A54" s="151"/>
      <c r="B54" s="144"/>
      <c r="C54" s="145"/>
      <c r="D54" s="145"/>
      <c r="E54" s="145"/>
      <c r="F54" s="145"/>
      <c r="G54" s="145"/>
      <c r="H54" s="145"/>
      <c r="I54" s="146"/>
      <c r="J54" s="28">
        <v>0</v>
      </c>
    </row>
    <row r="55" spans="1:10" x14ac:dyDescent="0.3">
      <c r="A55" s="151"/>
      <c r="B55" s="144"/>
      <c r="C55" s="145"/>
      <c r="D55" s="145"/>
      <c r="E55" s="145"/>
      <c r="F55" s="145"/>
      <c r="G55" s="145"/>
      <c r="H55" s="145"/>
      <c r="I55" s="146"/>
      <c r="J55" s="28">
        <v>0</v>
      </c>
    </row>
    <row r="56" spans="1:10" x14ac:dyDescent="0.3">
      <c r="A56" s="151"/>
      <c r="B56" s="144"/>
      <c r="C56" s="145"/>
      <c r="D56" s="145"/>
      <c r="E56" s="145"/>
      <c r="F56" s="145"/>
      <c r="G56" s="145"/>
      <c r="H56" s="145"/>
      <c r="I56" s="146"/>
      <c r="J56" s="28">
        <v>0</v>
      </c>
    </row>
    <row r="57" spans="1:10" x14ac:dyDescent="0.3">
      <c r="A57" s="151"/>
      <c r="B57" s="144"/>
      <c r="C57" s="145"/>
      <c r="D57" s="145"/>
      <c r="E57" s="145"/>
      <c r="F57" s="145"/>
      <c r="G57" s="145"/>
      <c r="H57" s="145"/>
      <c r="I57" s="146"/>
      <c r="J57" s="28">
        <v>0</v>
      </c>
    </row>
    <row r="58" spans="1:10" x14ac:dyDescent="0.3">
      <c r="A58" s="151"/>
      <c r="B58" s="144"/>
      <c r="C58" s="145"/>
      <c r="D58" s="145"/>
      <c r="E58" s="145"/>
      <c r="F58" s="145"/>
      <c r="G58" s="145"/>
      <c r="H58" s="145"/>
      <c r="I58" s="146"/>
      <c r="J58" s="28">
        <v>0</v>
      </c>
    </row>
    <row r="59" spans="1:10" x14ac:dyDescent="0.3">
      <c r="A59" s="151"/>
      <c r="B59" s="144"/>
      <c r="C59" s="145"/>
      <c r="D59" s="145"/>
      <c r="E59" s="145"/>
      <c r="F59" s="145"/>
      <c r="G59" s="145"/>
      <c r="H59" s="145"/>
      <c r="I59" s="146"/>
      <c r="J59" s="28">
        <v>0</v>
      </c>
    </row>
    <row r="60" spans="1:10" x14ac:dyDescent="0.3">
      <c r="A60" s="151"/>
      <c r="B60" s="144"/>
      <c r="C60" s="145"/>
      <c r="D60" s="145"/>
      <c r="E60" s="145"/>
      <c r="F60" s="145"/>
      <c r="G60" s="145"/>
      <c r="H60" s="145"/>
      <c r="I60" s="146"/>
      <c r="J60" s="28">
        <v>0</v>
      </c>
    </row>
    <row r="61" spans="1:10" x14ac:dyDescent="0.3">
      <c r="A61" s="151"/>
      <c r="B61" s="144"/>
      <c r="C61" s="145"/>
      <c r="D61" s="145"/>
      <c r="E61" s="145"/>
      <c r="F61" s="145"/>
      <c r="G61" s="145"/>
      <c r="H61" s="145"/>
      <c r="I61" s="146"/>
      <c r="J61" s="28">
        <v>0</v>
      </c>
    </row>
    <row r="62" spans="1:10" x14ac:dyDescent="0.3">
      <c r="A62" s="151"/>
      <c r="B62" s="144"/>
      <c r="C62" s="145"/>
      <c r="D62" s="145"/>
      <c r="E62" s="145"/>
      <c r="F62" s="145"/>
      <c r="G62" s="145"/>
      <c r="H62" s="145"/>
      <c r="I62" s="146"/>
      <c r="J62" s="28">
        <v>0</v>
      </c>
    </row>
    <row r="63" spans="1:10" x14ac:dyDescent="0.3">
      <c r="A63" s="151"/>
      <c r="B63" s="144"/>
      <c r="C63" s="145"/>
      <c r="D63" s="145"/>
      <c r="E63" s="145"/>
      <c r="F63" s="145"/>
      <c r="G63" s="145"/>
      <c r="H63" s="145"/>
      <c r="I63" s="146"/>
      <c r="J63" s="28">
        <v>0</v>
      </c>
    </row>
    <row r="64" spans="1:10" ht="15" customHeight="1" thickBot="1" x14ac:dyDescent="0.35">
      <c r="A64" s="24"/>
      <c r="B64" s="25"/>
      <c r="C64" s="25"/>
      <c r="D64" s="25"/>
      <c r="E64" s="161" t="s">
        <v>54</v>
      </c>
      <c r="F64" s="161"/>
      <c r="G64" s="161"/>
      <c r="H64" s="161"/>
      <c r="I64" s="27"/>
      <c r="J64" s="30">
        <f>SUM(J53:J63)</f>
        <v>0</v>
      </c>
    </row>
    <row r="65" spans="2:10" ht="14.5" thickBot="1" x14ac:dyDescent="0.35"/>
    <row r="66" spans="2:10" ht="15" customHeight="1" thickBot="1" x14ac:dyDescent="0.35">
      <c r="B66" s="33"/>
      <c r="C66" s="34"/>
      <c r="D66" s="34"/>
      <c r="E66" s="34"/>
      <c r="F66" s="162" t="s">
        <v>15</v>
      </c>
      <c r="G66" s="162"/>
      <c r="H66" s="162"/>
      <c r="I66" s="35"/>
      <c r="J66" s="36">
        <f>Montantdemandé+J33+J40+J45+J50+J64</f>
        <v>0</v>
      </c>
    </row>
  </sheetData>
  <sheetProtection selectLockedCells="1"/>
  <mergeCells count="56">
    <mergeCell ref="E64:H64"/>
    <mergeCell ref="F66:H66"/>
    <mergeCell ref="H13:I13"/>
    <mergeCell ref="B62:I62"/>
    <mergeCell ref="B63:I63"/>
    <mergeCell ref="E33:H33"/>
    <mergeCell ref="E40:H40"/>
    <mergeCell ref="E45:H45"/>
    <mergeCell ref="E50:H50"/>
    <mergeCell ref="A52:I52"/>
    <mergeCell ref="A41:A44"/>
    <mergeCell ref="A46:A49"/>
    <mergeCell ref="B47:I47"/>
    <mergeCell ref="B48:I48"/>
    <mergeCell ref="B49:I49"/>
    <mergeCell ref="B41:I41"/>
    <mergeCell ref="D4:G4"/>
    <mergeCell ref="A18:H18"/>
    <mergeCell ref="I18:J18"/>
    <mergeCell ref="B11:I11"/>
    <mergeCell ref="B9:I9"/>
    <mergeCell ref="B7:I7"/>
    <mergeCell ref="B15:D15"/>
    <mergeCell ref="B61:I61"/>
    <mergeCell ref="B60:I60"/>
    <mergeCell ref="B59:I59"/>
    <mergeCell ref="B58:I58"/>
    <mergeCell ref="B57:I57"/>
    <mergeCell ref="B56:I56"/>
    <mergeCell ref="B55:I55"/>
    <mergeCell ref="B54:I54"/>
    <mergeCell ref="B53:I53"/>
    <mergeCell ref="B32:I32"/>
    <mergeCell ref="B42:I42"/>
    <mergeCell ref="B43:I43"/>
    <mergeCell ref="B44:I44"/>
    <mergeCell ref="B46:I46"/>
    <mergeCell ref="A35:I35"/>
    <mergeCell ref="A36:A39"/>
    <mergeCell ref="B36:I36"/>
    <mergeCell ref="B37:I37"/>
    <mergeCell ref="B38:I38"/>
    <mergeCell ref="B39:I39"/>
    <mergeCell ref="A53:A63"/>
    <mergeCell ref="A21:I21"/>
    <mergeCell ref="B26:I26"/>
    <mergeCell ref="B25:I25"/>
    <mergeCell ref="B24:I24"/>
    <mergeCell ref="B23:I23"/>
    <mergeCell ref="B22:I22"/>
    <mergeCell ref="A22:A32"/>
    <mergeCell ref="B31:I31"/>
    <mergeCell ref="B30:I30"/>
    <mergeCell ref="B29:I29"/>
    <mergeCell ref="B28:I28"/>
    <mergeCell ref="B27:I27"/>
  </mergeCells>
  <pageMargins left="0.7" right="0.7" top="0.75" bottom="0.75" header="0.3" footer="0.3"/>
  <pageSetup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Données!$D$2:$D$4</xm:f>
          </x14:formula1>
          <xm:sqref>B15</xm:sqref>
        </x14:dataValidation>
        <x14:dataValidation type="list" allowBlank="1" showInputMessage="1" showErrorMessage="1">
          <x14:formula1>
            <xm:f>Données!$C$2:$C$7</xm:f>
          </x14:formula1>
          <xm:sqref>B11:I11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T163"/>
  <sheetViews>
    <sheetView showGridLines="0" showRowColHeaders="0" tabSelected="1" workbookViewId="0">
      <pane ySplit="5" topLeftCell="A187" activePane="bottomLeft" state="frozen"/>
      <selection pane="bottomLeft" activeCell="F161" sqref="F161"/>
    </sheetView>
  </sheetViews>
  <sheetFormatPr baseColWidth="10" defaultColWidth="10.90625" defaultRowHeight="14" x14ac:dyDescent="0.3"/>
  <cols>
    <col min="1" max="1" width="22.1796875" style="2" customWidth="1"/>
    <col min="2" max="2" width="10.90625" style="2"/>
    <col min="3" max="3" width="7.54296875" style="2" customWidth="1"/>
    <col min="4" max="4" width="17.1796875" style="2" customWidth="1"/>
    <col min="5" max="8" width="10.90625" style="2"/>
    <col min="9" max="9" width="12.81640625" style="2" customWidth="1"/>
    <col min="10" max="10" width="14.1796875" style="2" customWidth="1"/>
    <col min="11" max="11" width="27.6328125" style="2" customWidth="1"/>
    <col min="12" max="12" width="28.08984375" style="2" hidden="1" customWidth="1"/>
    <col min="13" max="13" width="3.90625" style="2" customWidth="1"/>
    <col min="14" max="16384" width="10.90625" style="2"/>
  </cols>
  <sheetData>
    <row r="1" spans="1:12" s="4" customFormat="1" ht="10" x14ac:dyDescent="0.2">
      <c r="G1" s="287" t="s">
        <v>0</v>
      </c>
      <c r="H1" s="287"/>
      <c r="I1" s="134">
        <f>J146</f>
        <v>0</v>
      </c>
    </row>
    <row r="2" spans="1:12" s="4" customFormat="1" ht="10" x14ac:dyDescent="0.2">
      <c r="G2" s="287" t="s">
        <v>1</v>
      </c>
      <c r="H2" s="287"/>
      <c r="I2" s="134">
        <f>Revenus!J66</f>
        <v>0</v>
      </c>
    </row>
    <row r="3" spans="1:12" s="4" customFormat="1" ht="10" x14ac:dyDescent="0.2">
      <c r="G3" s="135"/>
      <c r="H3" s="135" t="s">
        <v>2</v>
      </c>
      <c r="I3" s="134">
        <f>I1-I2</f>
        <v>0</v>
      </c>
    </row>
    <row r="4" spans="1:12" ht="70.5" customHeight="1" x14ac:dyDescent="0.3">
      <c r="A4" s="5"/>
      <c r="B4" s="6"/>
      <c r="C4" s="6"/>
      <c r="D4" s="152" t="s">
        <v>55</v>
      </c>
      <c r="E4" s="152"/>
      <c r="F4" s="152"/>
      <c r="G4" s="152"/>
      <c r="H4" s="6"/>
      <c r="I4" s="37" t="s">
        <v>38</v>
      </c>
      <c r="J4" s="6"/>
    </row>
    <row r="5" spans="1:12" s="3" customFormat="1" ht="10.5" x14ac:dyDescent="0.25">
      <c r="A5" s="7"/>
      <c r="B5" s="9" t="s">
        <v>37</v>
      </c>
      <c r="C5" s="7"/>
      <c r="D5" s="7"/>
      <c r="E5" s="7"/>
      <c r="F5" s="7"/>
      <c r="G5" s="7"/>
      <c r="H5" s="7"/>
      <c r="I5" s="8" t="str">
        <f>Revenus!J5</f>
        <v>V1.0 2021-10-15</v>
      </c>
      <c r="J5" s="7"/>
    </row>
    <row r="7" spans="1:12" ht="24.5" customHeight="1" thickBot="1" x14ac:dyDescent="0.35">
      <c r="A7" s="246" t="s">
        <v>17</v>
      </c>
      <c r="B7" s="246"/>
      <c r="C7" s="246"/>
      <c r="D7" s="246"/>
      <c r="E7" s="246"/>
      <c r="F7" s="246"/>
      <c r="G7" s="246"/>
      <c r="H7" s="246"/>
      <c r="I7" s="246"/>
    </row>
    <row r="8" spans="1:12" ht="45" customHeight="1" x14ac:dyDescent="0.3">
      <c r="A8" s="232" t="s">
        <v>95</v>
      </c>
      <c r="B8" s="234" t="s">
        <v>92</v>
      </c>
      <c r="C8" s="234"/>
      <c r="D8" s="235"/>
      <c r="E8" s="220" t="s">
        <v>24</v>
      </c>
      <c r="F8" s="220"/>
      <c r="G8" s="176" t="s">
        <v>58</v>
      </c>
      <c r="H8" s="220" t="s">
        <v>59</v>
      </c>
      <c r="I8" s="222" t="s">
        <v>18</v>
      </c>
      <c r="J8" s="224" t="s">
        <v>61</v>
      </c>
      <c r="K8" s="226" t="s">
        <v>62</v>
      </c>
      <c r="L8" s="100"/>
    </row>
    <row r="9" spans="1:12" ht="14.5" customHeight="1" thickBot="1" x14ac:dyDescent="0.35">
      <c r="A9" s="233"/>
      <c r="B9" s="228" t="s">
        <v>56</v>
      </c>
      <c r="C9" s="228"/>
      <c r="D9" s="47" t="s">
        <v>19</v>
      </c>
      <c r="E9" s="221"/>
      <c r="F9" s="221"/>
      <c r="G9" s="177"/>
      <c r="H9" s="221"/>
      <c r="I9" s="223"/>
      <c r="J9" s="225"/>
      <c r="K9" s="227"/>
      <c r="L9" s="100"/>
    </row>
    <row r="10" spans="1:12" ht="14.5" x14ac:dyDescent="0.3">
      <c r="A10" s="233"/>
      <c r="B10" s="174"/>
      <c r="C10" s="174"/>
      <c r="D10" s="48"/>
      <c r="E10" s="175"/>
      <c r="F10" s="175"/>
      <c r="G10" s="43">
        <v>0</v>
      </c>
      <c r="H10" s="49">
        <v>0</v>
      </c>
      <c r="I10" s="40">
        <f>G10*H10</f>
        <v>0</v>
      </c>
      <c r="J10" s="50"/>
      <c r="K10" s="51"/>
      <c r="L10" s="101">
        <f t="shared" ref="L10:L15" si="0">IF(J10="",I10,J10)</f>
        <v>0</v>
      </c>
    </row>
    <row r="11" spans="1:12" ht="14.5" x14ac:dyDescent="0.3">
      <c r="A11" s="233"/>
      <c r="B11" s="174"/>
      <c r="C11" s="174"/>
      <c r="D11" s="52"/>
      <c r="E11" s="175"/>
      <c r="F11" s="175"/>
      <c r="G11" s="43">
        <v>0</v>
      </c>
      <c r="H11" s="49">
        <v>0</v>
      </c>
      <c r="I11" s="40">
        <f t="shared" ref="I11:I15" si="1">G11*H11</f>
        <v>0</v>
      </c>
      <c r="J11" s="53"/>
      <c r="K11" s="51"/>
      <c r="L11" s="101">
        <f t="shared" si="0"/>
        <v>0</v>
      </c>
    </row>
    <row r="12" spans="1:12" ht="14.5" x14ac:dyDescent="0.3">
      <c r="A12" s="233"/>
      <c r="B12" s="174"/>
      <c r="C12" s="174"/>
      <c r="D12" s="41"/>
      <c r="E12" s="175"/>
      <c r="F12" s="175"/>
      <c r="G12" s="43">
        <v>0</v>
      </c>
      <c r="H12" s="49">
        <v>0</v>
      </c>
      <c r="I12" s="40">
        <f t="shared" si="1"/>
        <v>0</v>
      </c>
      <c r="J12" s="53"/>
      <c r="K12" s="51"/>
      <c r="L12" s="101">
        <f t="shared" si="0"/>
        <v>0</v>
      </c>
    </row>
    <row r="13" spans="1:12" ht="14.5" x14ac:dyDescent="0.3">
      <c r="A13" s="233"/>
      <c r="B13" s="174"/>
      <c r="C13" s="174"/>
      <c r="D13" s="41"/>
      <c r="E13" s="175"/>
      <c r="F13" s="175"/>
      <c r="G13" s="43">
        <v>0</v>
      </c>
      <c r="H13" s="49">
        <v>0</v>
      </c>
      <c r="I13" s="40">
        <f t="shared" si="1"/>
        <v>0</v>
      </c>
      <c r="J13" s="53"/>
      <c r="K13" s="51"/>
      <c r="L13" s="101">
        <f t="shared" si="0"/>
        <v>0</v>
      </c>
    </row>
    <row r="14" spans="1:12" ht="14.5" x14ac:dyDescent="0.3">
      <c r="A14" s="233"/>
      <c r="B14" s="174"/>
      <c r="C14" s="174"/>
      <c r="D14" s="41"/>
      <c r="E14" s="175"/>
      <c r="F14" s="175"/>
      <c r="G14" s="43">
        <v>0</v>
      </c>
      <c r="H14" s="49">
        <v>0</v>
      </c>
      <c r="I14" s="40">
        <f>G14*H14</f>
        <v>0</v>
      </c>
      <c r="J14" s="53"/>
      <c r="K14" s="51"/>
      <c r="L14" s="101">
        <f t="shared" si="0"/>
        <v>0</v>
      </c>
    </row>
    <row r="15" spans="1:12" ht="15" thickBot="1" x14ac:dyDescent="0.35">
      <c r="A15" s="233"/>
      <c r="B15" s="174"/>
      <c r="C15" s="174"/>
      <c r="D15" s="52"/>
      <c r="E15" s="175"/>
      <c r="F15" s="175"/>
      <c r="G15" s="43">
        <v>0</v>
      </c>
      <c r="H15" s="49">
        <v>0</v>
      </c>
      <c r="I15" s="40">
        <f t="shared" si="1"/>
        <v>0</v>
      </c>
      <c r="J15" s="53"/>
      <c r="K15" s="51"/>
      <c r="L15" s="101">
        <f t="shared" si="0"/>
        <v>0</v>
      </c>
    </row>
    <row r="16" spans="1:12" ht="15" customHeight="1" thickBot="1" x14ac:dyDescent="0.35">
      <c r="A16" s="236" t="s">
        <v>93</v>
      </c>
      <c r="B16" s="237"/>
      <c r="C16" s="237"/>
      <c r="D16" s="237"/>
      <c r="E16" s="237"/>
      <c r="F16" s="237"/>
      <c r="G16" s="237"/>
      <c r="H16" s="237"/>
      <c r="I16" s="121">
        <f>SUM(I10:I15)</f>
        <v>0</v>
      </c>
      <c r="J16" s="42" t="str">
        <f>IF(L16=I16,"",L16)</f>
        <v/>
      </c>
      <c r="K16" s="55"/>
      <c r="L16" s="121">
        <f>SUM(L10:L15)</f>
        <v>0</v>
      </c>
    </row>
    <row r="17" spans="1:12" ht="15" customHeight="1" thickBot="1" x14ac:dyDescent="0.35">
      <c r="A17" s="44"/>
      <c r="B17" s="44"/>
      <c r="C17" s="44"/>
      <c r="D17" s="44"/>
      <c r="E17" s="44"/>
      <c r="F17" s="44"/>
      <c r="G17" s="44"/>
      <c r="H17" s="44"/>
      <c r="I17" s="45"/>
      <c r="J17" s="45"/>
      <c r="K17" s="55"/>
      <c r="L17" s="103"/>
    </row>
    <row r="18" spans="1:12" ht="27.5" customHeight="1" thickBot="1" x14ac:dyDescent="0.35">
      <c r="A18" s="296" t="s">
        <v>94</v>
      </c>
      <c r="B18" s="214" t="s">
        <v>32</v>
      </c>
      <c r="C18" s="215"/>
      <c r="D18" s="248"/>
      <c r="E18" s="98" t="s">
        <v>63</v>
      </c>
      <c r="F18" s="96" t="s">
        <v>57</v>
      </c>
      <c r="G18" s="96" t="s">
        <v>64</v>
      </c>
      <c r="H18" s="96" t="s">
        <v>20</v>
      </c>
      <c r="I18" s="97" t="s">
        <v>18</v>
      </c>
      <c r="J18" s="229"/>
      <c r="K18" s="230"/>
      <c r="L18" s="102"/>
    </row>
    <row r="19" spans="1:12" x14ac:dyDescent="0.3">
      <c r="A19" s="211"/>
      <c r="B19" s="217"/>
      <c r="C19" s="218"/>
      <c r="D19" s="231"/>
      <c r="E19" s="99"/>
      <c r="F19" s="43">
        <v>0</v>
      </c>
      <c r="G19" s="43">
        <v>0</v>
      </c>
      <c r="H19" s="49">
        <v>0</v>
      </c>
      <c r="I19" s="56">
        <f>(F19*G19)*H19</f>
        <v>0</v>
      </c>
      <c r="J19" s="117"/>
      <c r="K19" s="119"/>
      <c r="L19" s="101">
        <f>IF(J19="",I19,J19)</f>
        <v>0</v>
      </c>
    </row>
    <row r="20" spans="1:12" x14ac:dyDescent="0.3">
      <c r="A20" s="211"/>
      <c r="B20" s="217"/>
      <c r="C20" s="218"/>
      <c r="D20" s="231"/>
      <c r="E20" s="99"/>
      <c r="F20" s="43">
        <v>0</v>
      </c>
      <c r="G20" s="43">
        <v>0</v>
      </c>
      <c r="H20" s="49">
        <v>0</v>
      </c>
      <c r="I20" s="56">
        <f t="shared" ref="I20:I24" si="2">(F20*H20)*G20</f>
        <v>0</v>
      </c>
      <c r="J20" s="118"/>
      <c r="K20" s="120"/>
      <c r="L20" s="101">
        <f t="shared" ref="L20" si="3">IF(J20="",I20,J20)</f>
        <v>0</v>
      </c>
    </row>
    <row r="21" spans="1:12" x14ac:dyDescent="0.3">
      <c r="A21" s="211"/>
      <c r="B21" s="217"/>
      <c r="C21" s="218"/>
      <c r="D21" s="231"/>
      <c r="E21" s="99"/>
      <c r="F21" s="43">
        <v>0</v>
      </c>
      <c r="G21" s="43">
        <v>0</v>
      </c>
      <c r="H21" s="49">
        <v>0</v>
      </c>
      <c r="I21" s="56">
        <f t="shared" si="2"/>
        <v>0</v>
      </c>
      <c r="J21" s="118"/>
      <c r="K21" s="120"/>
      <c r="L21" s="101">
        <f>IF(J21="",I21,J21)</f>
        <v>0</v>
      </c>
    </row>
    <row r="22" spans="1:12" x14ac:dyDescent="0.3">
      <c r="A22" s="211"/>
      <c r="B22" s="217"/>
      <c r="C22" s="218"/>
      <c r="D22" s="231"/>
      <c r="E22" s="99"/>
      <c r="F22" s="43">
        <v>0</v>
      </c>
      <c r="G22" s="43">
        <v>0</v>
      </c>
      <c r="H22" s="49">
        <v>0</v>
      </c>
      <c r="I22" s="56">
        <f t="shared" si="2"/>
        <v>0</v>
      </c>
      <c r="J22" s="118"/>
      <c r="K22" s="120"/>
      <c r="L22" s="101">
        <f>IF(J22="",I22,J22)</f>
        <v>0</v>
      </c>
    </row>
    <row r="23" spans="1:12" x14ac:dyDescent="0.3">
      <c r="A23" s="211"/>
      <c r="B23" s="217"/>
      <c r="C23" s="218"/>
      <c r="D23" s="231"/>
      <c r="E23" s="99"/>
      <c r="F23" s="43">
        <v>0</v>
      </c>
      <c r="G23" s="43">
        <v>0</v>
      </c>
      <c r="H23" s="49">
        <v>0</v>
      </c>
      <c r="I23" s="56">
        <f t="shared" si="2"/>
        <v>0</v>
      </c>
      <c r="J23" s="118"/>
      <c r="K23" s="120"/>
      <c r="L23" s="101">
        <f>IF(J23="",I23,J23)</f>
        <v>0</v>
      </c>
    </row>
    <row r="24" spans="1:12" ht="14.5" thickBot="1" x14ac:dyDescent="0.35">
      <c r="A24" s="211"/>
      <c r="B24" s="217"/>
      <c r="C24" s="218"/>
      <c r="D24" s="231"/>
      <c r="E24" s="99"/>
      <c r="F24" s="43">
        <v>0</v>
      </c>
      <c r="G24" s="43">
        <v>0</v>
      </c>
      <c r="H24" s="49">
        <v>0</v>
      </c>
      <c r="I24" s="56">
        <f t="shared" si="2"/>
        <v>0</v>
      </c>
      <c r="J24" s="118"/>
      <c r="K24" s="120"/>
      <c r="L24" s="101">
        <f>IF(J24="",I24,J24)</f>
        <v>0</v>
      </c>
    </row>
    <row r="25" spans="1:12" ht="14.75" customHeight="1" thickBot="1" x14ac:dyDescent="0.35">
      <c r="A25" s="171" t="s">
        <v>65</v>
      </c>
      <c r="B25" s="172"/>
      <c r="C25" s="172"/>
      <c r="D25" s="172"/>
      <c r="E25" s="172"/>
      <c r="F25" s="172"/>
      <c r="G25" s="172"/>
      <c r="H25" s="173"/>
      <c r="I25" s="116">
        <f>SUM(I19:I24)</f>
        <v>0</v>
      </c>
      <c r="J25" s="42" t="str">
        <f>IF(L25=I25,"",L25)</f>
        <v/>
      </c>
      <c r="K25" s="61"/>
      <c r="L25" s="116">
        <f>SUM(L19:L24)</f>
        <v>0</v>
      </c>
    </row>
    <row r="26" spans="1:12" ht="14.5" thickBot="1" x14ac:dyDescent="0.35">
      <c r="A26" s="105"/>
      <c r="B26" s="105"/>
      <c r="C26" s="105"/>
      <c r="D26" s="105"/>
      <c r="E26" s="105"/>
      <c r="F26" s="105"/>
      <c r="G26" s="105"/>
      <c r="H26" s="105"/>
      <c r="I26" s="106"/>
      <c r="J26" s="45"/>
      <c r="K26" s="61"/>
      <c r="L26" s="66"/>
    </row>
    <row r="27" spans="1:12" ht="27.5" customHeight="1" thickBot="1" x14ac:dyDescent="0.35">
      <c r="A27" s="296" t="s">
        <v>66</v>
      </c>
      <c r="B27" s="214" t="s">
        <v>32</v>
      </c>
      <c r="C27" s="215"/>
      <c r="D27" s="215"/>
      <c r="E27" s="216"/>
      <c r="F27" s="96" t="s">
        <v>57</v>
      </c>
      <c r="G27" s="96" t="s">
        <v>67</v>
      </c>
      <c r="H27" s="96" t="s">
        <v>20</v>
      </c>
      <c r="I27" s="97" t="s">
        <v>18</v>
      </c>
      <c r="J27" s="212"/>
      <c r="K27" s="212"/>
      <c r="L27" s="102"/>
    </row>
    <row r="28" spans="1:12" x14ac:dyDescent="0.3">
      <c r="A28" s="297"/>
      <c r="B28" s="217"/>
      <c r="C28" s="218"/>
      <c r="D28" s="218"/>
      <c r="E28" s="219"/>
      <c r="F28" s="43">
        <v>0</v>
      </c>
      <c r="G28" s="43">
        <v>0</v>
      </c>
      <c r="H28" s="49">
        <v>0</v>
      </c>
      <c r="I28" s="56">
        <f>(F28*G28)*H28</f>
        <v>0</v>
      </c>
      <c r="J28" s="57"/>
      <c r="K28" s="58"/>
      <c r="L28" s="101">
        <f>IF(J28="",I28,J28)</f>
        <v>0</v>
      </c>
    </row>
    <row r="29" spans="1:12" x14ac:dyDescent="0.3">
      <c r="A29" s="297"/>
      <c r="B29" s="217"/>
      <c r="C29" s="218"/>
      <c r="D29" s="218"/>
      <c r="E29" s="219"/>
      <c r="F29" s="43">
        <v>0</v>
      </c>
      <c r="G29" s="43">
        <v>0</v>
      </c>
      <c r="H29" s="49">
        <v>0</v>
      </c>
      <c r="I29" s="56">
        <f t="shared" ref="I29:I32" si="4">(F29*H29)*G29</f>
        <v>0</v>
      </c>
      <c r="J29" s="53"/>
      <c r="K29" s="59"/>
      <c r="L29" s="101">
        <f>IF(J29="",I29,J29)</f>
        <v>0</v>
      </c>
    </row>
    <row r="30" spans="1:12" x14ac:dyDescent="0.3">
      <c r="A30" s="297"/>
      <c r="B30" s="217"/>
      <c r="C30" s="218"/>
      <c r="D30" s="218"/>
      <c r="E30" s="219"/>
      <c r="F30" s="43">
        <v>0</v>
      </c>
      <c r="G30" s="43">
        <v>0</v>
      </c>
      <c r="H30" s="49">
        <v>0</v>
      </c>
      <c r="I30" s="56">
        <f t="shared" si="4"/>
        <v>0</v>
      </c>
      <c r="J30" s="53"/>
      <c r="K30" s="59"/>
      <c r="L30" s="101">
        <f>IF(J30="",I30,J30)</f>
        <v>0</v>
      </c>
    </row>
    <row r="31" spans="1:12" x14ac:dyDescent="0.3">
      <c r="A31" s="297"/>
      <c r="B31" s="217"/>
      <c r="C31" s="218"/>
      <c r="D31" s="218"/>
      <c r="E31" s="219"/>
      <c r="F31" s="43">
        <v>0</v>
      </c>
      <c r="G31" s="43">
        <v>0</v>
      </c>
      <c r="H31" s="49">
        <v>0</v>
      </c>
      <c r="I31" s="56">
        <f t="shared" si="4"/>
        <v>0</v>
      </c>
      <c r="J31" s="53"/>
      <c r="K31" s="59"/>
      <c r="L31" s="101">
        <f>IF(J31="",I31,J31)</f>
        <v>0</v>
      </c>
    </row>
    <row r="32" spans="1:12" ht="14.5" thickBot="1" x14ac:dyDescent="0.35">
      <c r="A32" s="297"/>
      <c r="B32" s="217"/>
      <c r="C32" s="218"/>
      <c r="D32" s="218"/>
      <c r="E32" s="219"/>
      <c r="F32" s="43">
        <v>0</v>
      </c>
      <c r="G32" s="43">
        <v>0</v>
      </c>
      <c r="H32" s="49">
        <v>0</v>
      </c>
      <c r="I32" s="56">
        <f t="shared" si="4"/>
        <v>0</v>
      </c>
      <c r="J32" s="53"/>
      <c r="K32" s="59"/>
      <c r="L32" s="101">
        <f>IF(J32="",I32,J32)</f>
        <v>0</v>
      </c>
    </row>
    <row r="33" spans="1:12" ht="14.75" customHeight="1" thickBot="1" x14ac:dyDescent="0.35">
      <c r="A33" s="171" t="s">
        <v>68</v>
      </c>
      <c r="B33" s="172"/>
      <c r="C33" s="172"/>
      <c r="D33" s="172"/>
      <c r="E33" s="172"/>
      <c r="F33" s="172"/>
      <c r="G33" s="172"/>
      <c r="H33" s="213"/>
      <c r="I33" s="136">
        <f>SUM(I28:I32)</f>
        <v>0</v>
      </c>
      <c r="J33" s="54" t="str">
        <f>IF(L33=I33,"",L33)</f>
        <v/>
      </c>
      <c r="K33" s="61"/>
      <c r="L33" s="116">
        <f>SUM(L28:L32)</f>
        <v>0</v>
      </c>
    </row>
    <row r="34" spans="1:12" ht="14.5" thickBot="1" x14ac:dyDescent="0.35">
      <c r="A34" s="105"/>
      <c r="B34" s="105"/>
      <c r="C34" s="105"/>
      <c r="D34" s="105"/>
      <c r="E34" s="105"/>
      <c r="F34" s="105"/>
      <c r="G34" s="105"/>
      <c r="H34" s="105"/>
      <c r="I34" s="106"/>
      <c r="J34" s="45"/>
      <c r="K34" s="61"/>
      <c r="L34" s="66"/>
    </row>
    <row r="35" spans="1:12" ht="14.5" customHeight="1" thickBot="1" x14ac:dyDescent="0.35">
      <c r="A35" s="199" t="s">
        <v>96</v>
      </c>
      <c r="B35" s="178" t="s">
        <v>41</v>
      </c>
      <c r="C35" s="179"/>
      <c r="D35" s="179"/>
      <c r="E35" s="179"/>
      <c r="F35" s="179"/>
      <c r="G35" s="179"/>
      <c r="H35" s="179"/>
      <c r="I35" s="132" t="s">
        <v>25</v>
      </c>
      <c r="J35" s="212"/>
      <c r="K35" s="212"/>
      <c r="L35" s="101"/>
    </row>
    <row r="36" spans="1:12" x14ac:dyDescent="0.3">
      <c r="A36" s="200"/>
      <c r="B36" s="193"/>
      <c r="C36" s="193"/>
      <c r="D36" s="193"/>
      <c r="E36" s="193"/>
      <c r="F36" s="193"/>
      <c r="G36" s="193"/>
      <c r="H36" s="193"/>
      <c r="I36" s="49">
        <v>0</v>
      </c>
      <c r="J36" s="62"/>
      <c r="K36" s="238"/>
      <c r="L36" s="101">
        <f t="shared" ref="L36:L41" si="5">IF(J36="",I36,J36)</f>
        <v>0</v>
      </c>
    </row>
    <row r="37" spans="1:12" x14ac:dyDescent="0.3">
      <c r="A37" s="200"/>
      <c r="B37" s="193"/>
      <c r="C37" s="193"/>
      <c r="D37" s="193"/>
      <c r="E37" s="193"/>
      <c r="F37" s="193"/>
      <c r="G37" s="193"/>
      <c r="H37" s="193"/>
      <c r="I37" s="49">
        <v>0</v>
      </c>
      <c r="J37" s="63"/>
      <c r="K37" s="239"/>
      <c r="L37" s="101">
        <f t="shared" si="5"/>
        <v>0</v>
      </c>
    </row>
    <row r="38" spans="1:12" x14ac:dyDescent="0.3">
      <c r="A38" s="200"/>
      <c r="B38" s="193"/>
      <c r="C38" s="193"/>
      <c r="D38" s="193"/>
      <c r="E38" s="193"/>
      <c r="F38" s="193"/>
      <c r="G38" s="193"/>
      <c r="H38" s="193"/>
      <c r="I38" s="49">
        <v>0</v>
      </c>
      <c r="J38" s="63"/>
      <c r="K38" s="239"/>
      <c r="L38" s="101">
        <f t="shared" si="5"/>
        <v>0</v>
      </c>
    </row>
    <row r="39" spans="1:12" x14ac:dyDescent="0.3">
      <c r="A39" s="200"/>
      <c r="B39" s="193"/>
      <c r="C39" s="193"/>
      <c r="D39" s="193"/>
      <c r="E39" s="193"/>
      <c r="F39" s="193"/>
      <c r="G39" s="193"/>
      <c r="H39" s="193"/>
      <c r="I39" s="49">
        <v>0</v>
      </c>
      <c r="J39" s="63"/>
      <c r="K39" s="239"/>
      <c r="L39" s="101">
        <f t="shared" si="5"/>
        <v>0</v>
      </c>
    </row>
    <row r="40" spans="1:12" x14ac:dyDescent="0.3">
      <c r="A40" s="200"/>
      <c r="B40" s="193"/>
      <c r="C40" s="193"/>
      <c r="D40" s="193"/>
      <c r="E40" s="193"/>
      <c r="F40" s="193"/>
      <c r="G40" s="193"/>
      <c r="H40" s="193"/>
      <c r="I40" s="49">
        <v>0</v>
      </c>
      <c r="J40" s="63"/>
      <c r="K40" s="239"/>
      <c r="L40" s="101">
        <f t="shared" si="5"/>
        <v>0</v>
      </c>
    </row>
    <row r="41" spans="1:12" ht="14.5" thickBot="1" x14ac:dyDescent="0.35">
      <c r="A41" s="283"/>
      <c r="B41" s="197"/>
      <c r="C41" s="197"/>
      <c r="D41" s="197"/>
      <c r="E41" s="197"/>
      <c r="F41" s="197"/>
      <c r="G41" s="197"/>
      <c r="H41" s="197"/>
      <c r="I41" s="49">
        <v>0</v>
      </c>
      <c r="J41" s="65"/>
      <c r="K41" s="240"/>
      <c r="L41" s="101">
        <f t="shared" si="5"/>
        <v>0</v>
      </c>
    </row>
    <row r="42" spans="1:12" ht="14.5" customHeight="1" thickBot="1" x14ac:dyDescent="0.35">
      <c r="A42" s="171" t="s">
        <v>69</v>
      </c>
      <c r="B42" s="172"/>
      <c r="C42" s="172"/>
      <c r="D42" s="172"/>
      <c r="E42" s="172"/>
      <c r="F42" s="172"/>
      <c r="G42" s="172"/>
      <c r="H42" s="173"/>
      <c r="I42" s="116">
        <f>SUM(I36:I41)</f>
        <v>0</v>
      </c>
      <c r="J42" s="42" t="str">
        <f>IF(L42=I42,"",L42)</f>
        <v/>
      </c>
      <c r="K42" s="46"/>
      <c r="L42" s="116">
        <f>SUM(L36:L41)</f>
        <v>0</v>
      </c>
    </row>
    <row r="43" spans="1:12" ht="14.5" customHeight="1" thickBot="1" x14ac:dyDescent="0.35">
      <c r="A43" s="105"/>
      <c r="B43" s="105"/>
      <c r="C43" s="105"/>
      <c r="D43" s="105"/>
      <c r="E43" s="105"/>
      <c r="F43" s="105"/>
      <c r="G43" s="105"/>
      <c r="H43" s="105"/>
      <c r="I43" s="106"/>
      <c r="J43" s="45"/>
      <c r="K43" s="46"/>
      <c r="L43" s="101"/>
    </row>
    <row r="44" spans="1:12" ht="14.5" customHeight="1" thickBot="1" x14ac:dyDescent="0.35">
      <c r="A44" s="199" t="s">
        <v>97</v>
      </c>
      <c r="B44" s="178" t="s">
        <v>41</v>
      </c>
      <c r="C44" s="179"/>
      <c r="D44" s="179"/>
      <c r="E44" s="179"/>
      <c r="F44" s="179"/>
      <c r="G44" s="179"/>
      <c r="H44" s="179"/>
      <c r="I44" s="132" t="s">
        <v>25</v>
      </c>
      <c r="J44" s="45"/>
      <c r="K44" s="46"/>
      <c r="L44" s="101"/>
    </row>
    <row r="45" spans="1:12" x14ac:dyDescent="0.3">
      <c r="A45" s="200"/>
      <c r="B45" s="193"/>
      <c r="C45" s="193"/>
      <c r="D45" s="193"/>
      <c r="E45" s="193"/>
      <c r="F45" s="193"/>
      <c r="G45" s="193"/>
      <c r="H45" s="193"/>
      <c r="I45" s="49">
        <v>0</v>
      </c>
      <c r="J45" s="62"/>
      <c r="K45" s="238"/>
      <c r="L45" s="101">
        <f>IF(J45="",I45,J45)</f>
        <v>0</v>
      </c>
    </row>
    <row r="46" spans="1:12" x14ac:dyDescent="0.3">
      <c r="A46" s="200"/>
      <c r="B46" s="193"/>
      <c r="C46" s="193"/>
      <c r="D46" s="193"/>
      <c r="E46" s="193"/>
      <c r="F46" s="193"/>
      <c r="G46" s="193"/>
      <c r="H46" s="193"/>
      <c r="I46" s="49">
        <v>0</v>
      </c>
      <c r="J46" s="63"/>
      <c r="K46" s="239"/>
      <c r="L46" s="101">
        <f>IF(J46="",I46,J46)</f>
        <v>0</v>
      </c>
    </row>
    <row r="47" spans="1:12" x14ac:dyDescent="0.3">
      <c r="A47" s="200"/>
      <c r="B47" s="193"/>
      <c r="C47" s="193"/>
      <c r="D47" s="193"/>
      <c r="E47" s="193"/>
      <c r="F47" s="193"/>
      <c r="G47" s="193"/>
      <c r="H47" s="193"/>
      <c r="I47" s="49">
        <v>0</v>
      </c>
      <c r="J47" s="63"/>
      <c r="K47" s="239"/>
      <c r="L47" s="101">
        <f>IF(J47="",I47,J47)</f>
        <v>0</v>
      </c>
    </row>
    <row r="48" spans="1:12" x14ac:dyDescent="0.3">
      <c r="A48" s="200"/>
      <c r="B48" s="193"/>
      <c r="C48" s="193"/>
      <c r="D48" s="193"/>
      <c r="E48" s="193"/>
      <c r="F48" s="193"/>
      <c r="G48" s="193"/>
      <c r="H48" s="193"/>
      <c r="I48" s="49">
        <v>0</v>
      </c>
      <c r="J48" s="63"/>
      <c r="K48" s="239"/>
      <c r="L48" s="101">
        <f>IF(J48="",I48,J48)</f>
        <v>0</v>
      </c>
    </row>
    <row r="49" spans="1:12" ht="14.5" thickBot="1" x14ac:dyDescent="0.35">
      <c r="A49" s="201"/>
      <c r="B49" s="198"/>
      <c r="C49" s="198"/>
      <c r="D49" s="198"/>
      <c r="E49" s="198"/>
      <c r="F49" s="198"/>
      <c r="G49" s="198"/>
      <c r="H49" s="198"/>
      <c r="I49" s="49">
        <v>0</v>
      </c>
      <c r="J49" s="65"/>
      <c r="K49" s="240"/>
      <c r="L49" s="101">
        <f>IF(J49="",I49,J49)</f>
        <v>0</v>
      </c>
    </row>
    <row r="50" spans="1:12" ht="14.5" customHeight="1" thickBot="1" x14ac:dyDescent="0.35">
      <c r="A50" s="171" t="s">
        <v>70</v>
      </c>
      <c r="B50" s="172"/>
      <c r="C50" s="172"/>
      <c r="D50" s="172"/>
      <c r="E50" s="172"/>
      <c r="F50" s="172"/>
      <c r="G50" s="172"/>
      <c r="H50" s="173"/>
      <c r="I50" s="116">
        <f>SUM(I45:I49)</f>
        <v>0</v>
      </c>
      <c r="J50" s="42" t="str">
        <f>IF(L50=I50,"",L50)</f>
        <v/>
      </c>
      <c r="K50" s="46"/>
      <c r="L50" s="116">
        <f>SUM(L45:L49)</f>
        <v>0</v>
      </c>
    </row>
    <row r="51" spans="1:12" s="112" customFormat="1" ht="14.5" customHeight="1" thickBot="1" x14ac:dyDescent="0.35">
      <c r="A51" s="107"/>
      <c r="B51" s="107"/>
      <c r="C51" s="107"/>
      <c r="D51" s="107"/>
      <c r="E51" s="107"/>
      <c r="F51" s="107"/>
      <c r="G51" s="107"/>
      <c r="H51" s="107"/>
      <c r="I51" s="111"/>
      <c r="J51" s="108"/>
      <c r="K51" s="109"/>
      <c r="L51" s="110"/>
    </row>
    <row r="52" spans="1:12" ht="14.5" customHeight="1" thickBot="1" x14ac:dyDescent="0.35">
      <c r="A52" s="241" t="s">
        <v>98</v>
      </c>
      <c r="B52" s="178" t="s">
        <v>41</v>
      </c>
      <c r="C52" s="179"/>
      <c r="D52" s="179"/>
      <c r="E52" s="179"/>
      <c r="F52" s="179"/>
      <c r="G52" s="179"/>
      <c r="H52" s="179"/>
      <c r="I52" s="132" t="s">
        <v>25</v>
      </c>
      <c r="J52" s="45"/>
      <c r="K52" s="46"/>
      <c r="L52" s="101"/>
    </row>
    <row r="53" spans="1:12" x14ac:dyDescent="0.3">
      <c r="A53" s="242"/>
      <c r="B53" s="193"/>
      <c r="C53" s="193"/>
      <c r="D53" s="193"/>
      <c r="E53" s="193"/>
      <c r="F53" s="193"/>
      <c r="G53" s="193"/>
      <c r="H53" s="193"/>
      <c r="I53" s="49">
        <v>0</v>
      </c>
      <c r="J53" s="62"/>
      <c r="K53" s="238"/>
      <c r="L53" s="101">
        <f t="shared" ref="L53:L58" si="6">IF(J53="",I53,J53)</f>
        <v>0</v>
      </c>
    </row>
    <row r="54" spans="1:12" x14ac:dyDescent="0.3">
      <c r="A54" s="242"/>
      <c r="B54" s="193"/>
      <c r="C54" s="193"/>
      <c r="D54" s="193"/>
      <c r="E54" s="193"/>
      <c r="F54" s="193"/>
      <c r="G54" s="193"/>
      <c r="H54" s="193"/>
      <c r="I54" s="49">
        <v>0</v>
      </c>
      <c r="J54" s="63"/>
      <c r="K54" s="239"/>
      <c r="L54" s="101">
        <f t="shared" si="6"/>
        <v>0</v>
      </c>
    </row>
    <row r="55" spans="1:12" x14ac:dyDescent="0.3">
      <c r="A55" s="242"/>
      <c r="B55" s="193"/>
      <c r="C55" s="193"/>
      <c r="D55" s="193"/>
      <c r="E55" s="193"/>
      <c r="F55" s="193"/>
      <c r="G55" s="193"/>
      <c r="H55" s="193"/>
      <c r="I55" s="49">
        <v>0</v>
      </c>
      <c r="J55" s="63"/>
      <c r="K55" s="239"/>
      <c r="L55" s="101">
        <f t="shared" si="6"/>
        <v>0</v>
      </c>
    </row>
    <row r="56" spans="1:12" x14ac:dyDescent="0.3">
      <c r="A56" s="242"/>
      <c r="B56" s="193"/>
      <c r="C56" s="193"/>
      <c r="D56" s="193"/>
      <c r="E56" s="193"/>
      <c r="F56" s="193"/>
      <c r="G56" s="193"/>
      <c r="H56" s="193"/>
      <c r="I56" s="49">
        <v>0</v>
      </c>
      <c r="J56" s="63"/>
      <c r="K56" s="239"/>
      <c r="L56" s="101">
        <f t="shared" si="6"/>
        <v>0</v>
      </c>
    </row>
    <row r="57" spans="1:12" x14ac:dyDescent="0.3">
      <c r="A57" s="242"/>
      <c r="B57" s="193"/>
      <c r="C57" s="193"/>
      <c r="D57" s="193"/>
      <c r="E57" s="193"/>
      <c r="F57" s="193"/>
      <c r="G57" s="193"/>
      <c r="H57" s="193"/>
      <c r="I57" s="49">
        <v>0</v>
      </c>
      <c r="J57" s="63"/>
      <c r="K57" s="239"/>
      <c r="L57" s="101">
        <f t="shared" si="6"/>
        <v>0</v>
      </c>
    </row>
    <row r="58" spans="1:12" ht="14.5" thickBot="1" x14ac:dyDescent="0.35">
      <c r="A58" s="242"/>
      <c r="B58" s="198"/>
      <c r="C58" s="198"/>
      <c r="D58" s="198"/>
      <c r="E58" s="198"/>
      <c r="F58" s="198"/>
      <c r="G58" s="198"/>
      <c r="H58" s="198"/>
      <c r="I58" s="49">
        <v>0</v>
      </c>
      <c r="J58" s="65"/>
      <c r="K58" s="240"/>
      <c r="L58" s="101">
        <f t="shared" si="6"/>
        <v>0</v>
      </c>
    </row>
    <row r="59" spans="1:12" ht="14.75" customHeight="1" thickBot="1" x14ac:dyDescent="0.35">
      <c r="A59" s="171" t="s">
        <v>71</v>
      </c>
      <c r="B59" s="172"/>
      <c r="C59" s="172"/>
      <c r="D59" s="172"/>
      <c r="E59" s="172"/>
      <c r="F59" s="172"/>
      <c r="G59" s="172"/>
      <c r="H59" s="173"/>
      <c r="I59" s="116">
        <f>SUM(I53:I58)</f>
        <v>0</v>
      </c>
      <c r="J59" s="42" t="str">
        <f>IF(L59=I59,"",L59)</f>
        <v/>
      </c>
      <c r="K59" s="46"/>
      <c r="L59" s="116">
        <f>SUM(L53:L58)</f>
        <v>0</v>
      </c>
    </row>
    <row r="60" spans="1:12" s="13" customFormat="1" ht="14.5" thickBot="1" x14ac:dyDescent="0.35">
      <c r="A60" s="105"/>
      <c r="B60" s="105"/>
      <c r="C60" s="105"/>
      <c r="D60" s="105"/>
      <c r="E60" s="105"/>
      <c r="F60" s="105"/>
      <c r="G60" s="105"/>
      <c r="H60" s="105"/>
      <c r="I60" s="106"/>
      <c r="J60" s="45"/>
      <c r="K60" s="46"/>
      <c r="L60" s="66"/>
    </row>
    <row r="61" spans="1:12" ht="14.5" customHeight="1" thickBot="1" x14ac:dyDescent="0.35">
      <c r="A61" s="207" t="s">
        <v>99</v>
      </c>
      <c r="B61" s="178" t="s">
        <v>41</v>
      </c>
      <c r="C61" s="179"/>
      <c r="D61" s="179"/>
      <c r="E61" s="179"/>
      <c r="F61" s="179"/>
      <c r="G61" s="179"/>
      <c r="H61" s="179"/>
      <c r="I61" s="132" t="s">
        <v>25</v>
      </c>
      <c r="J61" s="45"/>
      <c r="K61" s="46"/>
      <c r="L61" s="101"/>
    </row>
    <row r="62" spans="1:12" x14ac:dyDescent="0.3">
      <c r="A62" s="209"/>
      <c r="B62" s="206"/>
      <c r="C62" s="206"/>
      <c r="D62" s="206"/>
      <c r="E62" s="206"/>
      <c r="F62" s="206"/>
      <c r="G62" s="206"/>
      <c r="H62" s="206"/>
      <c r="I62" s="49">
        <v>0</v>
      </c>
      <c r="J62" s="62"/>
      <c r="K62" s="238"/>
      <c r="L62" s="101">
        <f t="shared" ref="L62:L67" si="7">IF(J62="",I62,J62)</f>
        <v>0</v>
      </c>
    </row>
    <row r="63" spans="1:12" x14ac:dyDescent="0.3">
      <c r="A63" s="209"/>
      <c r="B63" s="193"/>
      <c r="C63" s="193"/>
      <c r="D63" s="193"/>
      <c r="E63" s="193"/>
      <c r="F63" s="193"/>
      <c r="G63" s="193"/>
      <c r="H63" s="193"/>
      <c r="I63" s="49">
        <v>0</v>
      </c>
      <c r="J63" s="63"/>
      <c r="K63" s="239"/>
      <c r="L63" s="101">
        <f t="shared" si="7"/>
        <v>0</v>
      </c>
    </row>
    <row r="64" spans="1:12" x14ac:dyDescent="0.3">
      <c r="A64" s="209"/>
      <c r="B64" s="193"/>
      <c r="C64" s="193"/>
      <c r="D64" s="193"/>
      <c r="E64" s="193"/>
      <c r="F64" s="193"/>
      <c r="G64" s="193"/>
      <c r="H64" s="193"/>
      <c r="I64" s="49">
        <v>0</v>
      </c>
      <c r="J64" s="63"/>
      <c r="K64" s="239"/>
      <c r="L64" s="101">
        <f t="shared" si="7"/>
        <v>0</v>
      </c>
    </row>
    <row r="65" spans="1:20" x14ac:dyDescent="0.3">
      <c r="A65" s="209"/>
      <c r="B65" s="193"/>
      <c r="C65" s="193"/>
      <c r="D65" s="193"/>
      <c r="E65" s="193"/>
      <c r="F65" s="193"/>
      <c r="G65" s="193"/>
      <c r="H65" s="193"/>
      <c r="I65" s="49">
        <v>0</v>
      </c>
      <c r="J65" s="63"/>
      <c r="K65" s="239"/>
      <c r="L65" s="101">
        <f t="shared" si="7"/>
        <v>0</v>
      </c>
    </row>
    <row r="66" spans="1:20" x14ac:dyDescent="0.3">
      <c r="A66" s="209"/>
      <c r="B66" s="193"/>
      <c r="C66" s="193"/>
      <c r="D66" s="193"/>
      <c r="E66" s="193"/>
      <c r="F66" s="193"/>
      <c r="G66" s="193"/>
      <c r="H66" s="193"/>
      <c r="I66" s="49">
        <v>0</v>
      </c>
      <c r="J66" s="63"/>
      <c r="K66" s="239"/>
      <c r="L66" s="101">
        <f t="shared" si="7"/>
        <v>0</v>
      </c>
    </row>
    <row r="67" spans="1:20" ht="14.5" thickBot="1" x14ac:dyDescent="0.35">
      <c r="A67" s="208"/>
      <c r="B67" s="197"/>
      <c r="C67" s="197"/>
      <c r="D67" s="197"/>
      <c r="E67" s="197"/>
      <c r="F67" s="197"/>
      <c r="G67" s="197"/>
      <c r="H67" s="197"/>
      <c r="I67" s="49">
        <v>0</v>
      </c>
      <c r="J67" s="65"/>
      <c r="K67" s="240"/>
      <c r="L67" s="101">
        <f t="shared" si="7"/>
        <v>0</v>
      </c>
    </row>
    <row r="68" spans="1:20" ht="14.75" customHeight="1" thickBot="1" x14ac:dyDescent="0.35">
      <c r="A68" s="171" t="s">
        <v>72</v>
      </c>
      <c r="B68" s="172"/>
      <c r="C68" s="172"/>
      <c r="D68" s="172"/>
      <c r="E68" s="172"/>
      <c r="F68" s="172"/>
      <c r="G68" s="172"/>
      <c r="H68" s="173"/>
      <c r="I68" s="116">
        <f>SUM(I62:I67)</f>
        <v>0</v>
      </c>
      <c r="J68" s="42" t="str">
        <f>IF(L68=I68,"",L68)</f>
        <v/>
      </c>
      <c r="K68" s="46"/>
      <c r="L68" s="116">
        <f>SUM(L62:L67)</f>
        <v>0</v>
      </c>
    </row>
    <row r="69" spans="1:20" s="13" customFormat="1" ht="14.5" thickBot="1" x14ac:dyDescent="0.35">
      <c r="A69" s="105"/>
      <c r="B69" s="105"/>
      <c r="C69" s="105"/>
      <c r="D69" s="105"/>
      <c r="E69" s="105"/>
      <c r="F69" s="105"/>
      <c r="G69" s="105"/>
      <c r="H69" s="105"/>
      <c r="I69" s="106"/>
      <c r="J69" s="45"/>
      <c r="K69" s="46"/>
      <c r="L69" s="66"/>
    </row>
    <row r="70" spans="1:20" ht="14.5" customHeight="1" thickBot="1" x14ac:dyDescent="0.35">
      <c r="A70" s="241" t="s">
        <v>100</v>
      </c>
      <c r="B70" s="178" t="s">
        <v>41</v>
      </c>
      <c r="C70" s="179"/>
      <c r="D70" s="179"/>
      <c r="E70" s="179"/>
      <c r="F70" s="179"/>
      <c r="G70" s="179"/>
      <c r="H70" s="179"/>
      <c r="I70" s="131" t="s">
        <v>25</v>
      </c>
      <c r="J70" s="45"/>
      <c r="K70" s="46"/>
      <c r="L70" s="101"/>
    </row>
    <row r="71" spans="1:20" x14ac:dyDescent="0.3">
      <c r="A71" s="242"/>
      <c r="B71" s="193"/>
      <c r="C71" s="193"/>
      <c r="D71" s="193"/>
      <c r="E71" s="193"/>
      <c r="F71" s="193"/>
      <c r="G71" s="193"/>
      <c r="H71" s="193"/>
      <c r="I71" s="49">
        <v>0</v>
      </c>
      <c r="J71" s="62"/>
      <c r="K71" s="238"/>
      <c r="L71" s="101">
        <f t="shared" ref="L71:L79" si="8">IF(J71="",I71,J71)</f>
        <v>0</v>
      </c>
      <c r="N71" s="265" t="s">
        <v>73</v>
      </c>
      <c r="O71" s="265"/>
      <c r="P71" s="265"/>
      <c r="Q71" s="265"/>
      <c r="R71" s="265"/>
      <c r="S71" s="265"/>
      <c r="T71" s="265"/>
    </row>
    <row r="72" spans="1:20" x14ac:dyDescent="0.3">
      <c r="A72" s="242"/>
      <c r="B72" s="193"/>
      <c r="C72" s="193"/>
      <c r="D72" s="193"/>
      <c r="E72" s="193"/>
      <c r="F72" s="193"/>
      <c r="G72" s="193"/>
      <c r="H72" s="193"/>
      <c r="I72" s="49">
        <v>0</v>
      </c>
      <c r="J72" s="63"/>
      <c r="K72" s="239"/>
      <c r="L72" s="101">
        <f t="shared" si="8"/>
        <v>0</v>
      </c>
      <c r="N72" s="265"/>
      <c r="O72" s="265"/>
      <c r="P72" s="265"/>
      <c r="Q72" s="265"/>
      <c r="R72" s="265"/>
      <c r="S72" s="265"/>
      <c r="T72" s="265"/>
    </row>
    <row r="73" spans="1:20" x14ac:dyDescent="0.3">
      <c r="A73" s="242"/>
      <c r="B73" s="193"/>
      <c r="C73" s="193"/>
      <c r="D73" s="193"/>
      <c r="E73" s="193"/>
      <c r="F73" s="193"/>
      <c r="G73" s="193"/>
      <c r="H73" s="193"/>
      <c r="I73" s="49">
        <v>0</v>
      </c>
      <c r="J73" s="63"/>
      <c r="K73" s="239"/>
      <c r="L73" s="101">
        <f t="shared" si="8"/>
        <v>0</v>
      </c>
      <c r="N73" s="265" t="s">
        <v>74</v>
      </c>
      <c r="O73" s="265"/>
      <c r="P73" s="265"/>
      <c r="Q73" s="265"/>
      <c r="R73" s="265"/>
      <c r="S73" s="265"/>
      <c r="T73" s="265"/>
    </row>
    <row r="74" spans="1:20" x14ac:dyDescent="0.3">
      <c r="A74" s="242"/>
      <c r="B74" s="193"/>
      <c r="C74" s="193"/>
      <c r="D74" s="193"/>
      <c r="E74" s="193"/>
      <c r="F74" s="193"/>
      <c r="G74" s="193"/>
      <c r="H74" s="193"/>
      <c r="I74" s="49">
        <v>0</v>
      </c>
      <c r="J74" s="63"/>
      <c r="K74" s="239"/>
      <c r="L74" s="101">
        <f t="shared" si="8"/>
        <v>0</v>
      </c>
      <c r="N74" s="265"/>
      <c r="O74" s="265"/>
      <c r="P74" s="265"/>
      <c r="Q74" s="265"/>
      <c r="R74" s="265"/>
      <c r="S74" s="265"/>
      <c r="T74" s="265"/>
    </row>
    <row r="75" spans="1:20" x14ac:dyDescent="0.3">
      <c r="A75" s="242"/>
      <c r="B75" s="193"/>
      <c r="C75" s="193"/>
      <c r="D75" s="193"/>
      <c r="E75" s="193"/>
      <c r="F75" s="193"/>
      <c r="G75" s="193"/>
      <c r="H75" s="193"/>
      <c r="I75" s="49">
        <v>0</v>
      </c>
      <c r="J75" s="65"/>
      <c r="K75" s="239"/>
      <c r="L75" s="101">
        <f t="shared" si="8"/>
        <v>0</v>
      </c>
      <c r="N75" s="265"/>
      <c r="O75" s="265"/>
      <c r="P75" s="265"/>
      <c r="Q75" s="265"/>
      <c r="R75" s="265"/>
      <c r="S75" s="265"/>
      <c r="T75" s="265"/>
    </row>
    <row r="76" spans="1:20" x14ac:dyDescent="0.3">
      <c r="A76" s="242"/>
      <c r="B76" s="193"/>
      <c r="C76" s="193"/>
      <c r="D76" s="193"/>
      <c r="E76" s="193"/>
      <c r="F76" s="193"/>
      <c r="G76" s="193"/>
      <c r="H76" s="193"/>
      <c r="I76" s="49">
        <v>0</v>
      </c>
      <c r="J76" s="65"/>
      <c r="K76" s="239"/>
      <c r="L76" s="101">
        <f t="shared" si="8"/>
        <v>0</v>
      </c>
      <c r="N76" s="265"/>
      <c r="O76" s="265"/>
      <c r="P76" s="265"/>
      <c r="Q76" s="265"/>
      <c r="R76" s="265"/>
      <c r="S76" s="265"/>
      <c r="T76" s="265"/>
    </row>
    <row r="77" spans="1:20" x14ac:dyDescent="0.3">
      <c r="A77" s="242"/>
      <c r="B77" s="193"/>
      <c r="C77" s="193"/>
      <c r="D77" s="193"/>
      <c r="E77" s="193"/>
      <c r="F77" s="193"/>
      <c r="G77" s="193"/>
      <c r="H77" s="193"/>
      <c r="I77" s="49">
        <v>0</v>
      </c>
      <c r="J77" s="65"/>
      <c r="K77" s="239"/>
      <c r="L77" s="101">
        <f t="shared" si="8"/>
        <v>0</v>
      </c>
      <c r="N77" s="265"/>
      <c r="O77" s="265"/>
      <c r="P77" s="265"/>
      <c r="Q77" s="265"/>
      <c r="R77" s="265"/>
      <c r="S77" s="265"/>
      <c r="T77" s="265"/>
    </row>
    <row r="78" spans="1:20" x14ac:dyDescent="0.3">
      <c r="A78" s="242"/>
      <c r="B78" s="193"/>
      <c r="C78" s="193"/>
      <c r="D78" s="193"/>
      <c r="E78" s="193"/>
      <c r="F78" s="193"/>
      <c r="G78" s="193"/>
      <c r="H78" s="193"/>
      <c r="I78" s="49"/>
      <c r="J78" s="65"/>
      <c r="K78" s="239"/>
      <c r="L78" s="101">
        <f t="shared" si="8"/>
        <v>0</v>
      </c>
      <c r="N78" s="265"/>
      <c r="O78" s="265"/>
      <c r="P78" s="265"/>
      <c r="Q78" s="265"/>
      <c r="R78" s="265"/>
      <c r="S78" s="265"/>
      <c r="T78" s="265"/>
    </row>
    <row r="79" spans="1:20" ht="14.5" thickBot="1" x14ac:dyDescent="0.35">
      <c r="A79" s="243"/>
      <c r="B79" s="197"/>
      <c r="C79" s="197"/>
      <c r="D79" s="197"/>
      <c r="E79" s="197"/>
      <c r="F79" s="197"/>
      <c r="G79" s="197"/>
      <c r="H79" s="197"/>
      <c r="I79" s="49">
        <v>0</v>
      </c>
      <c r="J79" s="65"/>
      <c r="K79" s="240"/>
      <c r="L79" s="101">
        <f t="shared" si="8"/>
        <v>0</v>
      </c>
      <c r="N79" s="265"/>
      <c r="O79" s="265"/>
      <c r="P79" s="265"/>
      <c r="Q79" s="265"/>
      <c r="R79" s="265"/>
      <c r="S79" s="265"/>
      <c r="T79" s="265"/>
    </row>
    <row r="80" spans="1:20" ht="14.75" customHeight="1" thickBot="1" x14ac:dyDescent="0.35">
      <c r="A80" s="171" t="s">
        <v>75</v>
      </c>
      <c r="B80" s="172"/>
      <c r="C80" s="172"/>
      <c r="D80" s="172"/>
      <c r="E80" s="172"/>
      <c r="F80" s="172"/>
      <c r="G80" s="172"/>
      <c r="H80" s="173"/>
      <c r="I80" s="116">
        <f>SUM(I71:I79)</f>
        <v>0</v>
      </c>
      <c r="J80" s="42" t="str">
        <f>IF(L80=I80,"",L80)</f>
        <v/>
      </c>
      <c r="K80" s="46"/>
      <c r="L80" s="116">
        <f>SUM(L71:L79)</f>
        <v>0</v>
      </c>
    </row>
    <row r="81" spans="1:12" s="13" customFormat="1" ht="14.5" thickBot="1" x14ac:dyDescent="0.35">
      <c r="A81" s="105"/>
      <c r="B81" s="105"/>
      <c r="C81" s="105"/>
      <c r="D81" s="105"/>
      <c r="E81" s="105"/>
      <c r="F81" s="105"/>
      <c r="G81" s="105"/>
      <c r="H81" s="105"/>
      <c r="I81" s="106"/>
      <c r="J81" s="45"/>
      <c r="K81" s="46"/>
      <c r="L81" s="66"/>
    </row>
    <row r="82" spans="1:12" ht="14.5" customHeight="1" thickBot="1" x14ac:dyDescent="0.35">
      <c r="A82" s="207" t="s">
        <v>101</v>
      </c>
      <c r="B82" s="178" t="s">
        <v>41</v>
      </c>
      <c r="C82" s="179"/>
      <c r="D82" s="179"/>
      <c r="E82" s="179"/>
      <c r="F82" s="179"/>
      <c r="G82" s="179"/>
      <c r="H82" s="179"/>
      <c r="I82" s="132" t="s">
        <v>25</v>
      </c>
      <c r="J82" s="45"/>
      <c r="K82" s="46"/>
      <c r="L82" s="101"/>
    </row>
    <row r="83" spans="1:12" x14ac:dyDescent="0.3">
      <c r="A83" s="209"/>
      <c r="B83" s="193"/>
      <c r="C83" s="193"/>
      <c r="D83" s="193"/>
      <c r="E83" s="193"/>
      <c r="F83" s="193"/>
      <c r="G83" s="193"/>
      <c r="H83" s="193"/>
      <c r="I83" s="68">
        <v>0</v>
      </c>
      <c r="J83" s="62"/>
      <c r="K83" s="238"/>
      <c r="L83" s="101">
        <f t="shared" ref="L83:L91" si="9">IF(J83="",I83,J83)</f>
        <v>0</v>
      </c>
    </row>
    <row r="84" spans="1:12" x14ac:dyDescent="0.3">
      <c r="A84" s="209"/>
      <c r="B84" s="193"/>
      <c r="C84" s="193"/>
      <c r="D84" s="193"/>
      <c r="E84" s="193"/>
      <c r="F84" s="193"/>
      <c r="G84" s="193"/>
      <c r="H84" s="193"/>
      <c r="I84" s="49">
        <v>0</v>
      </c>
      <c r="J84" s="63"/>
      <c r="K84" s="239"/>
      <c r="L84" s="101">
        <f t="shared" si="9"/>
        <v>0</v>
      </c>
    </row>
    <row r="85" spans="1:12" x14ac:dyDescent="0.3">
      <c r="A85" s="209"/>
      <c r="B85" s="193"/>
      <c r="C85" s="193"/>
      <c r="D85" s="193"/>
      <c r="E85" s="193"/>
      <c r="F85" s="193"/>
      <c r="G85" s="193"/>
      <c r="H85" s="193"/>
      <c r="I85" s="49">
        <v>0</v>
      </c>
      <c r="J85" s="63"/>
      <c r="K85" s="239"/>
      <c r="L85" s="101">
        <f t="shared" si="9"/>
        <v>0</v>
      </c>
    </row>
    <row r="86" spans="1:12" x14ac:dyDescent="0.3">
      <c r="A86" s="209"/>
      <c r="B86" s="193"/>
      <c r="C86" s="193"/>
      <c r="D86" s="193"/>
      <c r="E86" s="193"/>
      <c r="F86" s="193"/>
      <c r="G86" s="193"/>
      <c r="H86" s="193"/>
      <c r="I86" s="49">
        <v>0</v>
      </c>
      <c r="J86" s="63"/>
      <c r="K86" s="239"/>
      <c r="L86" s="101">
        <f t="shared" si="9"/>
        <v>0</v>
      </c>
    </row>
    <row r="87" spans="1:12" x14ac:dyDescent="0.3">
      <c r="A87" s="209"/>
      <c r="B87" s="193"/>
      <c r="C87" s="193"/>
      <c r="D87" s="193"/>
      <c r="E87" s="193"/>
      <c r="F87" s="193"/>
      <c r="G87" s="193"/>
      <c r="H87" s="193"/>
      <c r="I87" s="49">
        <v>0</v>
      </c>
      <c r="J87" s="63"/>
      <c r="K87" s="239"/>
      <c r="L87" s="101">
        <f t="shared" si="9"/>
        <v>0</v>
      </c>
    </row>
    <row r="88" spans="1:12" x14ac:dyDescent="0.3">
      <c r="A88" s="209"/>
      <c r="B88" s="193"/>
      <c r="C88" s="193"/>
      <c r="D88" s="193"/>
      <c r="E88" s="193"/>
      <c r="F88" s="193"/>
      <c r="G88" s="193"/>
      <c r="H88" s="193"/>
      <c r="I88" s="49">
        <v>0</v>
      </c>
      <c r="J88" s="63"/>
      <c r="K88" s="239"/>
      <c r="L88" s="101">
        <f t="shared" si="9"/>
        <v>0</v>
      </c>
    </row>
    <row r="89" spans="1:12" x14ac:dyDescent="0.3">
      <c r="A89" s="209"/>
      <c r="B89" s="193"/>
      <c r="C89" s="193"/>
      <c r="D89" s="193"/>
      <c r="E89" s="193"/>
      <c r="F89" s="193"/>
      <c r="G89" s="193"/>
      <c r="H89" s="193"/>
      <c r="I89" s="49">
        <v>0</v>
      </c>
      <c r="J89" s="63"/>
      <c r="K89" s="239"/>
      <c r="L89" s="101">
        <f t="shared" si="9"/>
        <v>0</v>
      </c>
    </row>
    <row r="90" spans="1:12" x14ac:dyDescent="0.3">
      <c r="A90" s="209"/>
      <c r="B90" s="193"/>
      <c r="C90" s="193"/>
      <c r="D90" s="193"/>
      <c r="E90" s="193"/>
      <c r="F90" s="193"/>
      <c r="G90" s="193"/>
      <c r="H90" s="193"/>
      <c r="I90" s="49">
        <v>0</v>
      </c>
      <c r="J90" s="63"/>
      <c r="K90" s="239"/>
      <c r="L90" s="101">
        <f t="shared" si="9"/>
        <v>0</v>
      </c>
    </row>
    <row r="91" spans="1:12" ht="14.5" thickBot="1" x14ac:dyDescent="0.35">
      <c r="A91" s="208"/>
      <c r="B91" s="197"/>
      <c r="C91" s="197"/>
      <c r="D91" s="197"/>
      <c r="E91" s="197"/>
      <c r="F91" s="197"/>
      <c r="G91" s="197"/>
      <c r="H91" s="197"/>
      <c r="I91" s="67">
        <v>0</v>
      </c>
      <c r="J91" s="65"/>
      <c r="K91" s="240"/>
      <c r="L91" s="101">
        <f t="shared" si="9"/>
        <v>0</v>
      </c>
    </row>
    <row r="92" spans="1:12" ht="14.5" customHeight="1" thickBot="1" x14ac:dyDescent="0.35">
      <c r="A92" s="171" t="s">
        <v>76</v>
      </c>
      <c r="B92" s="172"/>
      <c r="C92" s="172"/>
      <c r="D92" s="172"/>
      <c r="E92" s="172"/>
      <c r="F92" s="172"/>
      <c r="G92" s="172"/>
      <c r="H92" s="173"/>
      <c r="I92" s="115">
        <f>SUM(I83:I91)</f>
        <v>0</v>
      </c>
      <c r="J92" s="42" t="str">
        <f>IF(L92=I92,"",L92)</f>
        <v/>
      </c>
      <c r="K92" s="66"/>
      <c r="L92" s="115">
        <f>SUM(L83:L91)</f>
        <v>0</v>
      </c>
    </row>
    <row r="93" spans="1:12" s="13" customFormat="1" ht="16" customHeight="1" thickBot="1" x14ac:dyDescent="0.35">
      <c r="A93" s="275"/>
      <c r="B93" s="275"/>
      <c r="C93" s="275"/>
      <c r="D93" s="275"/>
      <c r="E93" s="275"/>
      <c r="F93" s="275"/>
      <c r="G93" s="275"/>
      <c r="H93" s="275"/>
      <c r="I93" s="95"/>
      <c r="J93" s="73"/>
      <c r="K93" s="66"/>
      <c r="L93" s="66"/>
    </row>
    <row r="94" spans="1:12" s="13" customFormat="1" ht="16" customHeight="1" thickBot="1" x14ac:dyDescent="0.35">
      <c r="A94" s="284" t="s">
        <v>102</v>
      </c>
      <c r="B94" s="178" t="s">
        <v>41</v>
      </c>
      <c r="C94" s="179"/>
      <c r="D94" s="179"/>
      <c r="E94" s="179"/>
      <c r="F94" s="179"/>
      <c r="G94" s="179"/>
      <c r="H94" s="179"/>
      <c r="I94" s="131" t="s">
        <v>25</v>
      </c>
      <c r="J94" s="73"/>
      <c r="K94" s="66"/>
      <c r="L94" s="66"/>
    </row>
    <row r="95" spans="1:12" ht="14" customHeight="1" x14ac:dyDescent="0.3">
      <c r="A95" s="285"/>
      <c r="B95" s="194" t="s">
        <v>77</v>
      </c>
      <c r="C95" s="195"/>
      <c r="D95" s="196"/>
      <c r="E95" s="196"/>
      <c r="F95" s="196"/>
      <c r="G95" s="196"/>
      <c r="H95" s="196"/>
      <c r="I95" s="49">
        <v>0</v>
      </c>
      <c r="J95" s="62"/>
      <c r="K95" s="238"/>
      <c r="L95" s="101">
        <f t="shared" ref="L95:L103" si="10">IF(J95="",I95,J95)</f>
        <v>0</v>
      </c>
    </row>
    <row r="96" spans="1:12" ht="14" customHeight="1" x14ac:dyDescent="0.3">
      <c r="A96" s="285"/>
      <c r="B96" s="191" t="s">
        <v>42</v>
      </c>
      <c r="C96" s="192"/>
      <c r="D96" s="192"/>
      <c r="E96" s="192"/>
      <c r="F96" s="192"/>
      <c r="G96" s="192"/>
      <c r="H96" s="192"/>
      <c r="I96" s="49">
        <v>0</v>
      </c>
      <c r="J96" s="63"/>
      <c r="K96" s="239"/>
      <c r="L96" s="101">
        <f t="shared" si="10"/>
        <v>0</v>
      </c>
    </row>
    <row r="97" spans="1:12" ht="14" customHeight="1" x14ac:dyDescent="0.3">
      <c r="A97" s="285"/>
      <c r="B97" s="191" t="s">
        <v>21</v>
      </c>
      <c r="C97" s="192"/>
      <c r="D97" s="192"/>
      <c r="E97" s="192"/>
      <c r="F97" s="192"/>
      <c r="G97" s="192"/>
      <c r="H97" s="192"/>
      <c r="I97" s="49">
        <v>0</v>
      </c>
      <c r="J97" s="63"/>
      <c r="K97" s="239"/>
      <c r="L97" s="101">
        <f t="shared" si="10"/>
        <v>0</v>
      </c>
    </row>
    <row r="98" spans="1:12" ht="14" customHeight="1" x14ac:dyDescent="0.3">
      <c r="A98" s="285"/>
      <c r="B98" s="191" t="s">
        <v>22</v>
      </c>
      <c r="C98" s="192"/>
      <c r="D98" s="192"/>
      <c r="E98" s="192"/>
      <c r="F98" s="192"/>
      <c r="G98" s="192"/>
      <c r="H98" s="192"/>
      <c r="I98" s="49">
        <v>0</v>
      </c>
      <c r="J98" s="63"/>
      <c r="K98" s="239"/>
      <c r="L98" s="101">
        <f t="shared" si="10"/>
        <v>0</v>
      </c>
    </row>
    <row r="99" spans="1:12" ht="14" customHeight="1" x14ac:dyDescent="0.3">
      <c r="A99" s="285"/>
      <c r="B99" s="191" t="s">
        <v>23</v>
      </c>
      <c r="C99" s="192"/>
      <c r="D99" s="192"/>
      <c r="E99" s="192"/>
      <c r="F99" s="192"/>
      <c r="G99" s="192"/>
      <c r="H99" s="192"/>
      <c r="I99" s="49">
        <v>0</v>
      </c>
      <c r="J99" s="63"/>
      <c r="K99" s="239"/>
      <c r="L99" s="101">
        <f t="shared" si="10"/>
        <v>0</v>
      </c>
    </row>
    <row r="100" spans="1:12" ht="14.5" customHeight="1" x14ac:dyDescent="0.3">
      <c r="A100" s="285"/>
      <c r="B100" s="288" t="s">
        <v>103</v>
      </c>
      <c r="C100" s="289"/>
      <c r="D100" s="264"/>
      <c r="E100" s="264"/>
      <c r="F100" s="264"/>
      <c r="G100" s="264"/>
      <c r="H100" s="264"/>
      <c r="I100" s="49">
        <v>0</v>
      </c>
      <c r="J100" s="65"/>
      <c r="K100" s="239"/>
      <c r="L100" s="101">
        <f t="shared" si="10"/>
        <v>0</v>
      </c>
    </row>
    <row r="101" spans="1:12" ht="14.5" customHeight="1" x14ac:dyDescent="0.3">
      <c r="A101" s="285"/>
      <c r="B101" s="290"/>
      <c r="C101" s="291"/>
      <c r="D101" s="264"/>
      <c r="E101" s="264"/>
      <c r="F101" s="264"/>
      <c r="G101" s="264"/>
      <c r="H101" s="264"/>
      <c r="I101" s="49">
        <v>0</v>
      </c>
      <c r="J101" s="122"/>
      <c r="K101" s="276"/>
      <c r="L101" s="101">
        <f t="shared" si="10"/>
        <v>0</v>
      </c>
    </row>
    <row r="102" spans="1:12" ht="14.5" customHeight="1" x14ac:dyDescent="0.3">
      <c r="A102" s="285"/>
      <c r="B102" s="290"/>
      <c r="C102" s="291"/>
      <c r="D102" s="264"/>
      <c r="E102" s="264"/>
      <c r="F102" s="264"/>
      <c r="G102" s="264"/>
      <c r="H102" s="264"/>
      <c r="I102" s="49">
        <v>0</v>
      </c>
      <c r="J102" s="122"/>
      <c r="K102" s="276"/>
      <c r="L102" s="101">
        <f t="shared" si="10"/>
        <v>0</v>
      </c>
    </row>
    <row r="103" spans="1:12" ht="14.5" customHeight="1" thickBot="1" x14ac:dyDescent="0.35">
      <c r="A103" s="286"/>
      <c r="B103" s="292"/>
      <c r="C103" s="293"/>
      <c r="D103" s="294"/>
      <c r="E103" s="294"/>
      <c r="F103" s="294"/>
      <c r="G103" s="294"/>
      <c r="H103" s="294"/>
      <c r="I103" s="49">
        <v>0</v>
      </c>
      <c r="J103" s="122"/>
      <c r="K103" s="276"/>
      <c r="L103" s="101">
        <f t="shared" si="10"/>
        <v>0</v>
      </c>
    </row>
    <row r="104" spans="1:12" ht="14.5" customHeight="1" thickBot="1" x14ac:dyDescent="0.35">
      <c r="A104" s="185" t="s">
        <v>78</v>
      </c>
      <c r="B104" s="186"/>
      <c r="C104" s="186"/>
      <c r="D104" s="186"/>
      <c r="E104" s="186"/>
      <c r="F104" s="186"/>
      <c r="G104" s="186"/>
      <c r="H104" s="187"/>
      <c r="I104" s="60">
        <f>SUM(I95:I103)</f>
        <v>0</v>
      </c>
      <c r="J104" s="70" t="str">
        <f>IF(L104=I104,"",L104)</f>
        <v/>
      </c>
      <c r="K104" s="277"/>
      <c r="L104" s="60">
        <f>SUM(L95:L103)</f>
        <v>0</v>
      </c>
    </row>
    <row r="105" spans="1:12" ht="16" customHeight="1" thickBot="1" x14ac:dyDescent="0.35">
      <c r="A105" s="188" t="s">
        <v>26</v>
      </c>
      <c r="B105" s="189"/>
      <c r="C105" s="189"/>
      <c r="D105" s="189"/>
      <c r="E105" s="189"/>
      <c r="F105" s="189"/>
      <c r="G105" s="189"/>
      <c r="H105" s="190"/>
      <c r="I105" s="113">
        <f>I104+I80+I68+I59+I50+I42+I33+I25+I16+I92</f>
        <v>0</v>
      </c>
      <c r="J105" s="71">
        <f>L105</f>
        <v>0</v>
      </c>
      <c r="K105" s="72"/>
      <c r="L105" s="113">
        <f>L104+L80+L68+L59+L50+L42+L33+L25+L16+L92</f>
        <v>0</v>
      </c>
    </row>
    <row r="106" spans="1:12" ht="16" customHeight="1" x14ac:dyDescent="0.3">
      <c r="A106" s="94"/>
      <c r="B106" s="94"/>
      <c r="C106" s="94"/>
      <c r="D106" s="94"/>
      <c r="E106" s="94"/>
      <c r="F106" s="94"/>
      <c r="G106" s="94"/>
      <c r="H106" s="94"/>
      <c r="I106" s="95"/>
      <c r="J106" s="95"/>
      <c r="K106" s="72"/>
      <c r="L106" s="104"/>
    </row>
    <row r="107" spans="1:12" ht="23.5" customHeight="1" thickBot="1" x14ac:dyDescent="0.35">
      <c r="A107" s="247" t="s">
        <v>79</v>
      </c>
      <c r="B107" s="247"/>
      <c r="C107" s="247"/>
      <c r="D107" s="247"/>
      <c r="E107" s="247"/>
      <c r="F107" s="247"/>
      <c r="G107" s="247"/>
      <c r="H107" s="247"/>
      <c r="I107" s="247"/>
      <c r="J107" s="95"/>
      <c r="K107" s="72"/>
      <c r="L107" s="104"/>
    </row>
    <row r="108" spans="1:12" ht="14.5" customHeight="1" thickBot="1" x14ac:dyDescent="0.35">
      <c r="A108" s="123"/>
      <c r="B108" s="178" t="s">
        <v>41</v>
      </c>
      <c r="C108" s="179"/>
      <c r="D108" s="179"/>
      <c r="E108" s="179"/>
      <c r="F108" s="179"/>
      <c r="G108" s="179"/>
      <c r="H108" s="179"/>
      <c r="I108" s="131" t="s">
        <v>25</v>
      </c>
      <c r="J108" s="73"/>
      <c r="K108" s="72"/>
      <c r="L108" s="104"/>
    </row>
    <row r="109" spans="1:12" x14ac:dyDescent="0.3">
      <c r="A109" s="241" t="s">
        <v>33</v>
      </c>
      <c r="B109" s="180"/>
      <c r="C109" s="181"/>
      <c r="D109" s="181"/>
      <c r="E109" s="181"/>
      <c r="F109" s="181"/>
      <c r="G109" s="181"/>
      <c r="H109" s="181"/>
      <c r="I109" s="114">
        <v>0</v>
      </c>
      <c r="J109" s="62"/>
      <c r="K109" s="202"/>
      <c r="L109" s="101">
        <f t="shared" ref="L109:L144" si="11">IF(J109="",I109,J109)</f>
        <v>0</v>
      </c>
    </row>
    <row r="110" spans="1:12" ht="14.5" thickBot="1" x14ac:dyDescent="0.35">
      <c r="A110" s="243"/>
      <c r="B110" s="210"/>
      <c r="C110" s="197"/>
      <c r="D110" s="197"/>
      <c r="E110" s="197"/>
      <c r="F110" s="197"/>
      <c r="G110" s="197"/>
      <c r="H110" s="197"/>
      <c r="I110" s="67">
        <v>0</v>
      </c>
      <c r="J110" s="65"/>
      <c r="K110" s="203"/>
      <c r="L110" s="101">
        <f t="shared" si="11"/>
        <v>0</v>
      </c>
    </row>
    <row r="111" spans="1:12" x14ac:dyDescent="0.3">
      <c r="A111" s="241" t="s">
        <v>34</v>
      </c>
      <c r="B111" s="205"/>
      <c r="C111" s="206"/>
      <c r="D111" s="206"/>
      <c r="E111" s="206"/>
      <c r="F111" s="206"/>
      <c r="G111" s="206"/>
      <c r="H111" s="206"/>
      <c r="I111" s="68">
        <v>0</v>
      </c>
      <c r="J111" s="125"/>
      <c r="K111" s="203"/>
      <c r="L111" s="101">
        <f t="shared" si="11"/>
        <v>0</v>
      </c>
    </row>
    <row r="112" spans="1:12" ht="14.5" customHeight="1" x14ac:dyDescent="0.3">
      <c r="A112" s="242"/>
      <c r="B112" s="182"/>
      <c r="C112" s="182"/>
      <c r="D112" s="182"/>
      <c r="E112" s="182"/>
      <c r="F112" s="182"/>
      <c r="G112" s="182"/>
      <c r="H112" s="183"/>
      <c r="I112" s="49">
        <v>0</v>
      </c>
      <c r="J112" s="128"/>
      <c r="K112" s="203"/>
      <c r="L112" s="101">
        <f t="shared" si="11"/>
        <v>0</v>
      </c>
    </row>
    <row r="113" spans="1:12" ht="15" customHeight="1" thickBot="1" x14ac:dyDescent="0.35">
      <c r="A113" s="243"/>
      <c r="B113" s="273"/>
      <c r="C113" s="273"/>
      <c r="D113" s="273"/>
      <c r="E113" s="273"/>
      <c r="F113" s="273"/>
      <c r="G113" s="273"/>
      <c r="H113" s="272"/>
      <c r="I113" s="74">
        <v>0</v>
      </c>
      <c r="J113" s="127"/>
      <c r="K113" s="203"/>
      <c r="L113" s="101">
        <f t="shared" si="11"/>
        <v>0</v>
      </c>
    </row>
    <row r="114" spans="1:12" x14ac:dyDescent="0.3">
      <c r="A114" s="241" t="s">
        <v>35</v>
      </c>
      <c r="B114" s="184"/>
      <c r="C114" s="184"/>
      <c r="D114" s="184"/>
      <c r="E114" s="184"/>
      <c r="F114" s="184"/>
      <c r="G114" s="184"/>
      <c r="H114" s="180"/>
      <c r="I114" s="114">
        <v>0</v>
      </c>
      <c r="J114" s="125"/>
      <c r="K114" s="203"/>
      <c r="L114" s="101">
        <f t="shared" si="11"/>
        <v>0</v>
      </c>
    </row>
    <row r="115" spans="1:12" ht="14.5" customHeight="1" x14ac:dyDescent="0.3">
      <c r="A115" s="242"/>
      <c r="B115" s="182"/>
      <c r="C115" s="182"/>
      <c r="D115" s="182"/>
      <c r="E115" s="182"/>
      <c r="F115" s="182"/>
      <c r="G115" s="182"/>
      <c r="H115" s="183"/>
      <c r="I115" s="49">
        <v>0</v>
      </c>
      <c r="J115" s="128"/>
      <c r="K115" s="203"/>
      <c r="L115" s="101">
        <f t="shared" si="11"/>
        <v>0</v>
      </c>
    </row>
    <row r="116" spans="1:12" ht="15" customHeight="1" thickBot="1" x14ac:dyDescent="0.35">
      <c r="A116" s="243"/>
      <c r="B116" s="274"/>
      <c r="C116" s="274"/>
      <c r="D116" s="274"/>
      <c r="E116" s="274"/>
      <c r="F116" s="274"/>
      <c r="G116" s="274"/>
      <c r="H116" s="210"/>
      <c r="I116" s="67">
        <v>0</v>
      </c>
      <c r="J116" s="127"/>
      <c r="K116" s="203"/>
      <c r="L116" s="101">
        <f t="shared" si="11"/>
        <v>0</v>
      </c>
    </row>
    <row r="117" spans="1:12" x14ac:dyDescent="0.3">
      <c r="A117" s="241" t="s">
        <v>104</v>
      </c>
      <c r="B117" s="205"/>
      <c r="C117" s="206"/>
      <c r="D117" s="206"/>
      <c r="E117" s="206"/>
      <c r="F117" s="206"/>
      <c r="G117" s="206"/>
      <c r="H117" s="206"/>
      <c r="I117" s="68">
        <v>0</v>
      </c>
      <c r="J117" s="69"/>
      <c r="K117" s="203"/>
      <c r="L117" s="101">
        <f t="shared" si="11"/>
        <v>0</v>
      </c>
    </row>
    <row r="118" spans="1:12" ht="14.5" customHeight="1" x14ac:dyDescent="0.3">
      <c r="A118" s="242"/>
      <c r="B118" s="183"/>
      <c r="C118" s="193"/>
      <c r="D118" s="193"/>
      <c r="E118" s="193"/>
      <c r="F118" s="193"/>
      <c r="G118" s="193"/>
      <c r="H118" s="193"/>
      <c r="I118" s="49">
        <v>0</v>
      </c>
      <c r="J118" s="63"/>
      <c r="K118" s="203"/>
      <c r="L118" s="101">
        <f t="shared" si="11"/>
        <v>0</v>
      </c>
    </row>
    <row r="119" spans="1:12" ht="15" customHeight="1" thickBot="1" x14ac:dyDescent="0.35">
      <c r="A119" s="243"/>
      <c r="B119" s="272"/>
      <c r="C119" s="198"/>
      <c r="D119" s="198"/>
      <c r="E119" s="198"/>
      <c r="F119" s="198"/>
      <c r="G119" s="198"/>
      <c r="H119" s="198"/>
      <c r="I119" s="74">
        <v>0</v>
      </c>
      <c r="J119" s="65"/>
      <c r="K119" s="203"/>
      <c r="L119" s="101">
        <f t="shared" si="11"/>
        <v>0</v>
      </c>
    </row>
    <row r="120" spans="1:12" x14ac:dyDescent="0.3">
      <c r="A120" s="241" t="s">
        <v>105</v>
      </c>
      <c r="B120" s="180"/>
      <c r="C120" s="181"/>
      <c r="D120" s="181"/>
      <c r="E120" s="181"/>
      <c r="F120" s="181"/>
      <c r="G120" s="181"/>
      <c r="H120" s="181"/>
      <c r="I120" s="114">
        <v>0</v>
      </c>
      <c r="J120" s="125"/>
      <c r="K120" s="203"/>
      <c r="L120" s="101">
        <f t="shared" si="11"/>
        <v>0</v>
      </c>
    </row>
    <row r="121" spans="1:12" x14ac:dyDescent="0.3">
      <c r="A121" s="242"/>
      <c r="B121" s="183"/>
      <c r="C121" s="193"/>
      <c r="D121" s="193"/>
      <c r="E121" s="193"/>
      <c r="F121" s="193"/>
      <c r="G121" s="193"/>
      <c r="H121" s="193"/>
      <c r="I121" s="49">
        <v>0</v>
      </c>
      <c r="J121" s="128"/>
      <c r="K121" s="203"/>
      <c r="L121" s="101">
        <f t="shared" si="11"/>
        <v>0</v>
      </c>
    </row>
    <row r="122" spans="1:12" ht="14.5" thickBot="1" x14ac:dyDescent="0.35">
      <c r="A122" s="243"/>
      <c r="B122" s="210"/>
      <c r="C122" s="197"/>
      <c r="D122" s="197"/>
      <c r="E122" s="197"/>
      <c r="F122" s="197"/>
      <c r="G122" s="197"/>
      <c r="H122" s="197"/>
      <c r="I122" s="67">
        <v>0</v>
      </c>
      <c r="J122" s="127"/>
      <c r="K122" s="203"/>
      <c r="L122" s="101">
        <f t="shared" si="11"/>
        <v>0</v>
      </c>
    </row>
    <row r="123" spans="1:12" x14ac:dyDescent="0.3">
      <c r="A123" s="241" t="s">
        <v>106</v>
      </c>
      <c r="B123" s="205"/>
      <c r="C123" s="206"/>
      <c r="D123" s="206"/>
      <c r="E123" s="206"/>
      <c r="F123" s="206"/>
      <c r="G123" s="206"/>
      <c r="H123" s="206"/>
      <c r="I123" s="68">
        <v>0</v>
      </c>
      <c r="J123" s="125"/>
      <c r="K123" s="203"/>
      <c r="L123" s="101">
        <f t="shared" si="11"/>
        <v>0</v>
      </c>
    </row>
    <row r="124" spans="1:12" ht="14.5" customHeight="1" x14ac:dyDescent="0.3">
      <c r="A124" s="242"/>
      <c r="B124" s="183"/>
      <c r="C124" s="193"/>
      <c r="D124" s="193"/>
      <c r="E124" s="193"/>
      <c r="F124" s="193"/>
      <c r="G124" s="193"/>
      <c r="H124" s="193"/>
      <c r="I124" s="49">
        <v>0</v>
      </c>
      <c r="J124" s="126"/>
      <c r="K124" s="203"/>
      <c r="L124" s="101">
        <f t="shared" si="11"/>
        <v>0</v>
      </c>
    </row>
    <row r="125" spans="1:12" ht="15" customHeight="1" thickBot="1" x14ac:dyDescent="0.35">
      <c r="A125" s="243"/>
      <c r="B125" s="272"/>
      <c r="C125" s="198"/>
      <c r="D125" s="198"/>
      <c r="E125" s="198"/>
      <c r="F125" s="198"/>
      <c r="G125" s="198"/>
      <c r="H125" s="198"/>
      <c r="I125" s="74">
        <v>0</v>
      </c>
      <c r="J125" s="127"/>
      <c r="K125" s="203"/>
      <c r="L125" s="101">
        <f t="shared" si="11"/>
        <v>0</v>
      </c>
    </row>
    <row r="126" spans="1:12" x14ac:dyDescent="0.3">
      <c r="A126" s="241" t="s">
        <v>107</v>
      </c>
      <c r="B126" s="180"/>
      <c r="C126" s="181"/>
      <c r="D126" s="181"/>
      <c r="E126" s="181"/>
      <c r="F126" s="181"/>
      <c r="G126" s="181"/>
      <c r="H126" s="181"/>
      <c r="I126" s="114">
        <v>0</v>
      </c>
      <c r="J126" s="129"/>
      <c r="K126" s="203"/>
      <c r="L126" s="101">
        <f t="shared" si="11"/>
        <v>0</v>
      </c>
    </row>
    <row r="127" spans="1:12" x14ac:dyDescent="0.3">
      <c r="A127" s="242"/>
      <c r="B127" s="183"/>
      <c r="C127" s="193"/>
      <c r="D127" s="193"/>
      <c r="E127" s="193"/>
      <c r="F127" s="193"/>
      <c r="G127" s="193"/>
      <c r="H127" s="193"/>
      <c r="I127" s="49">
        <v>0</v>
      </c>
      <c r="J127" s="126"/>
      <c r="K127" s="203"/>
      <c r="L127" s="101">
        <f t="shared" si="11"/>
        <v>0</v>
      </c>
    </row>
    <row r="128" spans="1:12" ht="14.5" thickBot="1" x14ac:dyDescent="0.35">
      <c r="A128" s="243"/>
      <c r="B128" s="210"/>
      <c r="C128" s="197"/>
      <c r="D128" s="197"/>
      <c r="E128" s="197"/>
      <c r="F128" s="197"/>
      <c r="G128" s="197"/>
      <c r="H128" s="197"/>
      <c r="I128" s="67">
        <v>0</v>
      </c>
      <c r="J128" s="127"/>
      <c r="K128" s="203"/>
      <c r="L128" s="101">
        <f t="shared" si="11"/>
        <v>0</v>
      </c>
    </row>
    <row r="129" spans="1:12" x14ac:dyDescent="0.3">
      <c r="A129" s="241" t="s">
        <v>80</v>
      </c>
      <c r="B129" s="180"/>
      <c r="C129" s="181"/>
      <c r="D129" s="181"/>
      <c r="E129" s="181"/>
      <c r="F129" s="181"/>
      <c r="G129" s="181"/>
      <c r="H129" s="181"/>
      <c r="I129" s="114">
        <v>0</v>
      </c>
      <c r="J129" s="129"/>
      <c r="K129" s="203"/>
      <c r="L129" s="101">
        <f t="shared" si="11"/>
        <v>0</v>
      </c>
    </row>
    <row r="130" spans="1:12" ht="14.5" customHeight="1" x14ac:dyDescent="0.3">
      <c r="A130" s="242"/>
      <c r="B130" s="183"/>
      <c r="C130" s="193"/>
      <c r="D130" s="193"/>
      <c r="E130" s="193"/>
      <c r="F130" s="193"/>
      <c r="G130" s="193"/>
      <c r="H130" s="193"/>
      <c r="I130" s="49">
        <v>0</v>
      </c>
      <c r="J130" s="126"/>
      <c r="K130" s="203"/>
      <c r="L130" s="101">
        <f t="shared" si="11"/>
        <v>0</v>
      </c>
    </row>
    <row r="131" spans="1:12" ht="15" customHeight="1" thickBot="1" x14ac:dyDescent="0.35">
      <c r="A131" s="243"/>
      <c r="B131" s="210"/>
      <c r="C131" s="197"/>
      <c r="D131" s="197"/>
      <c r="E131" s="197"/>
      <c r="F131" s="197"/>
      <c r="G131" s="197"/>
      <c r="H131" s="197"/>
      <c r="I131" s="67">
        <v>0</v>
      </c>
      <c r="J131" s="127"/>
      <c r="K131" s="203"/>
      <c r="L131" s="101">
        <f t="shared" si="11"/>
        <v>0</v>
      </c>
    </row>
    <row r="132" spans="1:12" x14ac:dyDescent="0.3">
      <c r="A132" s="241" t="s">
        <v>108</v>
      </c>
      <c r="B132" s="205"/>
      <c r="C132" s="206"/>
      <c r="D132" s="206"/>
      <c r="E132" s="206"/>
      <c r="F132" s="206"/>
      <c r="G132" s="206"/>
      <c r="H132" s="206"/>
      <c r="I132" s="68">
        <v>0</v>
      </c>
      <c r="J132" s="129"/>
      <c r="K132" s="203"/>
      <c r="L132" s="101">
        <f t="shared" si="11"/>
        <v>0</v>
      </c>
    </row>
    <row r="133" spans="1:12" ht="14.5" customHeight="1" x14ac:dyDescent="0.3">
      <c r="A133" s="242"/>
      <c r="B133" s="183"/>
      <c r="C133" s="193"/>
      <c r="D133" s="193"/>
      <c r="E133" s="193"/>
      <c r="F133" s="193"/>
      <c r="G133" s="193"/>
      <c r="H133" s="193"/>
      <c r="I133" s="49">
        <v>0</v>
      </c>
      <c r="J133" s="126"/>
      <c r="K133" s="203"/>
      <c r="L133" s="101">
        <f t="shared" si="11"/>
        <v>0</v>
      </c>
    </row>
    <row r="134" spans="1:12" ht="15" customHeight="1" thickBot="1" x14ac:dyDescent="0.35">
      <c r="A134" s="243"/>
      <c r="B134" s="272"/>
      <c r="C134" s="198"/>
      <c r="D134" s="198"/>
      <c r="E134" s="198"/>
      <c r="F134" s="198"/>
      <c r="G134" s="198"/>
      <c r="H134" s="198"/>
      <c r="I134" s="74">
        <v>0</v>
      </c>
      <c r="J134" s="127"/>
      <c r="K134" s="203"/>
      <c r="L134" s="101">
        <f t="shared" si="11"/>
        <v>0</v>
      </c>
    </row>
    <row r="135" spans="1:12" x14ac:dyDescent="0.3">
      <c r="A135" s="241" t="s">
        <v>109</v>
      </c>
      <c r="B135" s="181"/>
      <c r="C135" s="181"/>
      <c r="D135" s="181"/>
      <c r="E135" s="181"/>
      <c r="F135" s="181"/>
      <c r="G135" s="181"/>
      <c r="H135" s="181"/>
      <c r="I135" s="114">
        <v>0</v>
      </c>
      <c r="J135" s="124"/>
      <c r="K135" s="203"/>
      <c r="L135" s="101">
        <f t="shared" si="11"/>
        <v>0</v>
      </c>
    </row>
    <row r="136" spans="1:12" x14ac:dyDescent="0.3">
      <c r="A136" s="242"/>
      <c r="B136" s="193"/>
      <c r="C136" s="193"/>
      <c r="D136" s="193"/>
      <c r="E136" s="193"/>
      <c r="F136" s="193"/>
      <c r="G136" s="193"/>
      <c r="H136" s="193"/>
      <c r="I136" s="49">
        <v>0</v>
      </c>
      <c r="J136" s="65"/>
      <c r="K136" s="203"/>
      <c r="L136" s="101">
        <f t="shared" si="11"/>
        <v>0</v>
      </c>
    </row>
    <row r="137" spans="1:12" x14ac:dyDescent="0.3">
      <c r="A137" s="242"/>
      <c r="B137" s="193"/>
      <c r="C137" s="193"/>
      <c r="D137" s="193"/>
      <c r="E137" s="193"/>
      <c r="F137" s="193"/>
      <c r="G137" s="193"/>
      <c r="H137" s="193"/>
      <c r="I137" s="49">
        <v>0</v>
      </c>
      <c r="J137" s="65"/>
      <c r="K137" s="203"/>
      <c r="L137" s="101">
        <f t="shared" si="11"/>
        <v>0</v>
      </c>
    </row>
    <row r="138" spans="1:12" x14ac:dyDescent="0.3">
      <c r="A138" s="242"/>
      <c r="B138" s="193"/>
      <c r="C138" s="193"/>
      <c r="D138" s="193"/>
      <c r="E138" s="193"/>
      <c r="F138" s="193"/>
      <c r="G138" s="193"/>
      <c r="H138" s="193"/>
      <c r="I138" s="49">
        <v>0</v>
      </c>
      <c r="J138" s="65"/>
      <c r="K138" s="203"/>
      <c r="L138" s="101">
        <f t="shared" si="11"/>
        <v>0</v>
      </c>
    </row>
    <row r="139" spans="1:12" x14ac:dyDescent="0.3">
      <c r="A139" s="242"/>
      <c r="B139" s="193"/>
      <c r="C139" s="193"/>
      <c r="D139" s="193"/>
      <c r="E139" s="193"/>
      <c r="F139" s="193"/>
      <c r="G139" s="193"/>
      <c r="H139" s="193"/>
      <c r="I139" s="49">
        <v>0</v>
      </c>
      <c r="J139" s="65"/>
      <c r="K139" s="203"/>
      <c r="L139" s="101">
        <f t="shared" si="11"/>
        <v>0</v>
      </c>
    </row>
    <row r="140" spans="1:12" x14ac:dyDescent="0.3">
      <c r="A140" s="242"/>
      <c r="B140" s="193"/>
      <c r="C140" s="193"/>
      <c r="D140" s="193"/>
      <c r="E140" s="193"/>
      <c r="F140" s="193"/>
      <c r="G140" s="193"/>
      <c r="H140" s="193"/>
      <c r="I140" s="49">
        <v>0</v>
      </c>
      <c r="J140" s="65"/>
      <c r="K140" s="203"/>
      <c r="L140" s="101">
        <f t="shared" si="11"/>
        <v>0</v>
      </c>
    </row>
    <row r="141" spans="1:12" x14ac:dyDescent="0.3">
      <c r="A141" s="242"/>
      <c r="B141" s="193"/>
      <c r="C141" s="193"/>
      <c r="D141" s="193"/>
      <c r="E141" s="193"/>
      <c r="F141" s="193"/>
      <c r="G141" s="193"/>
      <c r="H141" s="193"/>
      <c r="I141" s="49">
        <v>0</v>
      </c>
      <c r="J141" s="65"/>
      <c r="K141" s="203"/>
      <c r="L141" s="101">
        <f t="shared" si="11"/>
        <v>0</v>
      </c>
    </row>
    <row r="142" spans="1:12" x14ac:dyDescent="0.3">
      <c r="A142" s="242"/>
      <c r="B142" s="193"/>
      <c r="C142" s="193"/>
      <c r="D142" s="193"/>
      <c r="E142" s="193"/>
      <c r="F142" s="193"/>
      <c r="G142" s="193"/>
      <c r="H142" s="193"/>
      <c r="I142" s="49">
        <v>0</v>
      </c>
      <c r="J142" s="65"/>
      <c r="K142" s="203"/>
      <c r="L142" s="101">
        <f t="shared" si="11"/>
        <v>0</v>
      </c>
    </row>
    <row r="143" spans="1:12" x14ac:dyDescent="0.3">
      <c r="A143" s="242"/>
      <c r="B143" s="193"/>
      <c r="C143" s="193"/>
      <c r="D143" s="193"/>
      <c r="E143" s="193"/>
      <c r="F143" s="193"/>
      <c r="G143" s="193"/>
      <c r="H143" s="193"/>
      <c r="I143" s="49">
        <v>0</v>
      </c>
      <c r="J143" s="65"/>
      <c r="K143" s="203"/>
      <c r="L143" s="101">
        <f t="shared" si="11"/>
        <v>0</v>
      </c>
    </row>
    <row r="144" spans="1:12" ht="14.5" thickBot="1" x14ac:dyDescent="0.35">
      <c r="A144" s="243"/>
      <c r="B144" s="197"/>
      <c r="C144" s="197"/>
      <c r="D144" s="197"/>
      <c r="E144" s="197"/>
      <c r="F144" s="197"/>
      <c r="G144" s="197"/>
      <c r="H144" s="197"/>
      <c r="I144" s="67">
        <v>0</v>
      </c>
      <c r="J144" s="64"/>
      <c r="K144" s="204"/>
      <c r="L144" s="101">
        <f t="shared" si="11"/>
        <v>0</v>
      </c>
    </row>
    <row r="145" spans="1:12" ht="14.5" customHeight="1" thickBot="1" x14ac:dyDescent="0.35">
      <c r="A145" s="168" t="s">
        <v>27</v>
      </c>
      <c r="B145" s="169"/>
      <c r="C145" s="169"/>
      <c r="D145" s="169"/>
      <c r="E145" s="169"/>
      <c r="F145" s="169"/>
      <c r="G145" s="169"/>
      <c r="H145" s="170"/>
      <c r="I145" s="130">
        <f>SUM(I109:I144)</f>
        <v>0</v>
      </c>
      <c r="J145" s="75">
        <f>L145</f>
        <v>0</v>
      </c>
      <c r="K145" s="72"/>
      <c r="L145" s="130">
        <f>SUM(L109:L144)</f>
        <v>0</v>
      </c>
    </row>
    <row r="146" spans="1:12" ht="16" thickBot="1" x14ac:dyDescent="0.35">
      <c r="A146" s="280" t="s">
        <v>0</v>
      </c>
      <c r="B146" s="281"/>
      <c r="C146" s="281"/>
      <c r="D146" s="281"/>
      <c r="E146" s="281"/>
      <c r="F146" s="281"/>
      <c r="G146" s="281"/>
      <c r="H146" s="282"/>
      <c r="I146" s="76">
        <f>I145+I105</f>
        <v>0</v>
      </c>
      <c r="J146" s="133">
        <f>J145+J105</f>
        <v>0</v>
      </c>
      <c r="K146" s="77" t="s">
        <v>81</v>
      </c>
      <c r="L146" s="104"/>
    </row>
    <row r="147" spans="1:12" ht="14.5" x14ac:dyDescent="0.3">
      <c r="A147" s="78"/>
      <c r="B147" s="79"/>
      <c r="C147" s="79"/>
      <c r="D147" s="79"/>
      <c r="E147" s="79"/>
      <c r="F147" s="80"/>
      <c r="G147" s="81"/>
      <c r="H147" s="81"/>
      <c r="I147" s="81"/>
      <c r="J147" s="82"/>
      <c r="K147" s="77" t="s">
        <v>82</v>
      </c>
      <c r="L147" s="5"/>
    </row>
    <row r="148" spans="1:12" ht="15" thickBo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83"/>
      <c r="K148" s="1"/>
      <c r="L148" s="5"/>
    </row>
    <row r="149" spans="1:12" ht="15" thickBot="1" x14ac:dyDescent="0.4">
      <c r="A149" s="249" t="s">
        <v>60</v>
      </c>
      <c r="B149" s="250"/>
      <c r="C149" s="250"/>
      <c r="D149" s="251"/>
      <c r="E149" s="1"/>
      <c r="F149" s="1"/>
      <c r="G149" s="1"/>
      <c r="H149" s="1"/>
      <c r="I149" s="1"/>
      <c r="J149" s="83"/>
      <c r="K149" s="77"/>
      <c r="L149" s="5"/>
    </row>
    <row r="150" spans="1:12" ht="25" x14ac:dyDescent="0.35">
      <c r="A150" s="84" t="s">
        <v>110</v>
      </c>
      <c r="B150" s="252">
        <f>Montantdemandé</f>
        <v>0</v>
      </c>
      <c r="C150" s="253"/>
      <c r="D150" s="254"/>
      <c r="E150" s="85"/>
      <c r="F150" s="1"/>
      <c r="G150" s="1"/>
      <c r="H150" s="1"/>
      <c r="I150" s="1"/>
      <c r="J150" s="83"/>
      <c r="K150" s="77"/>
      <c r="L150" s="5"/>
    </row>
    <row r="151" spans="1:12" ht="14.5" x14ac:dyDescent="0.35">
      <c r="A151" s="86" t="s">
        <v>28</v>
      </c>
      <c r="B151" s="255">
        <f>totaladmissible</f>
        <v>0</v>
      </c>
      <c r="C151" s="256"/>
      <c r="D151" s="257"/>
      <c r="E151" s="1"/>
      <c r="F151" s="1"/>
      <c r="G151" s="1"/>
      <c r="H151" s="1"/>
      <c r="I151" s="1"/>
      <c r="J151" s="83"/>
      <c r="K151" s="1"/>
      <c r="L151" s="5"/>
    </row>
    <row r="152" spans="1:12" ht="37.5" x14ac:dyDescent="0.35">
      <c r="A152" s="87" t="s">
        <v>83</v>
      </c>
      <c r="B152" s="258">
        <f>totaladmissible*0.8</f>
        <v>0</v>
      </c>
      <c r="C152" s="259"/>
      <c r="D152" s="260"/>
      <c r="E152" s="1"/>
      <c r="F152" s="1"/>
      <c r="G152" s="1"/>
      <c r="H152" s="1"/>
      <c r="I152" s="1"/>
      <c r="J152" s="83"/>
      <c r="K152" s="1"/>
      <c r="L152" s="5"/>
    </row>
    <row r="153" spans="1:12" ht="25" x14ac:dyDescent="0.35">
      <c r="A153" s="88" t="s">
        <v>84</v>
      </c>
      <c r="B153" s="261"/>
      <c r="C153" s="262"/>
      <c r="D153" s="263"/>
      <c r="E153" s="1"/>
      <c r="F153" s="1"/>
      <c r="G153" s="1"/>
      <c r="H153" s="1"/>
      <c r="I153" s="1"/>
      <c r="J153" s="83"/>
      <c r="K153" s="1"/>
      <c r="L153" s="5"/>
    </row>
    <row r="154" spans="1:12" ht="50" x14ac:dyDescent="0.35">
      <c r="A154" s="89" t="s">
        <v>111</v>
      </c>
      <c r="B154" s="255">
        <f>Revenus!J40+Revenus!J45</f>
        <v>0</v>
      </c>
      <c r="C154" s="256"/>
      <c r="D154" s="257"/>
      <c r="E154" s="1"/>
      <c r="F154" s="1"/>
      <c r="G154" s="1"/>
      <c r="H154" s="1"/>
      <c r="I154" s="1"/>
      <c r="J154" s="83"/>
      <c r="K154" s="1"/>
      <c r="L154" s="5"/>
    </row>
    <row r="155" spans="1:12" ht="37.5" x14ac:dyDescent="0.35">
      <c r="A155" s="90" t="s">
        <v>112</v>
      </c>
      <c r="B155" s="255">
        <f>B152-B154</f>
        <v>0</v>
      </c>
      <c r="C155" s="256"/>
      <c r="D155" s="257"/>
      <c r="E155" s="91"/>
      <c r="F155" s="1"/>
      <c r="G155" s="1"/>
      <c r="H155" s="1"/>
      <c r="I155" s="1"/>
      <c r="J155" s="83"/>
      <c r="K155" s="1"/>
      <c r="L155" s="5"/>
    </row>
    <row r="156" spans="1:12" ht="14.5" x14ac:dyDescent="0.35">
      <c r="A156" s="90" t="s">
        <v>29</v>
      </c>
      <c r="B156" s="256">
        <f>MIN(B150,B155)</f>
        <v>0</v>
      </c>
      <c r="C156" s="278"/>
      <c r="D156" s="279"/>
      <c r="E156" s="1"/>
      <c r="F156" s="1"/>
      <c r="G156" s="1"/>
      <c r="H156" s="1"/>
      <c r="I156" s="1"/>
      <c r="J156" s="83"/>
      <c r="K156" s="1"/>
      <c r="L156" s="5"/>
    </row>
    <row r="157" spans="1:12" ht="14.5" x14ac:dyDescent="0.35">
      <c r="A157" s="90" t="s">
        <v>30</v>
      </c>
      <c r="B157" s="266"/>
      <c r="C157" s="267"/>
      <c r="D157" s="268"/>
      <c r="E157" s="1"/>
      <c r="F157" s="1"/>
      <c r="G157" s="1"/>
      <c r="H157" s="1"/>
      <c r="I157" s="1"/>
      <c r="J157" s="83"/>
      <c r="K157" s="1"/>
    </row>
    <row r="158" spans="1:12" ht="15" thickBot="1" x14ac:dyDescent="0.4">
      <c r="A158" s="92" t="s">
        <v>31</v>
      </c>
      <c r="B158" s="269">
        <f>IF(AND(B157&gt;=70%,B157&lt;75%),B156*0.9,IF(AND(B157&gt;=65%,B157&lt;70%),B156*0.8,IF(AND(B157&gt;=60%,B157&lt;65%),B156*0.7,IF(B157&gt;=75%,B156,0))))</f>
        <v>0</v>
      </c>
      <c r="C158" s="270"/>
      <c r="D158" s="271"/>
      <c r="E158" s="1"/>
      <c r="F158" s="1"/>
      <c r="G158" s="1"/>
      <c r="H158" s="1"/>
      <c r="I158" s="1"/>
      <c r="J158" s="83"/>
      <c r="K158" s="1"/>
    </row>
    <row r="159" spans="1:12" ht="15" thickBo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83"/>
      <c r="K159" s="1"/>
    </row>
    <row r="160" spans="1:12" ht="15" thickBot="1" x14ac:dyDescent="0.4">
      <c r="A160" s="165" t="s">
        <v>113</v>
      </c>
      <c r="B160" s="166"/>
      <c r="C160" s="167"/>
      <c r="D160" s="137">
        <v>0</v>
      </c>
      <c r="E160" s="1"/>
      <c r="F160" s="1"/>
      <c r="G160" s="1"/>
      <c r="H160" s="1"/>
      <c r="I160" s="1"/>
      <c r="J160" s="83"/>
      <c r="K160" s="1"/>
    </row>
    <row r="161" spans="1:11" ht="15" thickBot="1" x14ac:dyDescent="0.4">
      <c r="A161" s="165" t="s">
        <v>85</v>
      </c>
      <c r="B161" s="166"/>
      <c r="C161" s="167"/>
      <c r="D161" s="138">
        <f>D160*0.27</f>
        <v>0</v>
      </c>
      <c r="E161" s="1"/>
      <c r="F161" s="1"/>
      <c r="G161" s="1"/>
      <c r="H161" s="1"/>
      <c r="I161" s="1"/>
      <c r="J161" s="83"/>
      <c r="K161" s="1"/>
    </row>
    <row r="162" spans="1:11" ht="14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83"/>
      <c r="K162" s="1"/>
    </row>
    <row r="163" spans="1:11" ht="28.5" x14ac:dyDescent="0.35">
      <c r="A163" s="93" t="s">
        <v>86</v>
      </c>
      <c r="B163" s="244" t="str">
        <f>IF(B158&gt;0,ROUND(B158+D161,-1),"")</f>
        <v/>
      </c>
      <c r="C163" s="245"/>
      <c r="D163" s="245"/>
      <c r="E163" s="1"/>
      <c r="F163" s="1"/>
      <c r="G163" s="1"/>
      <c r="H163" s="1"/>
      <c r="I163" s="1"/>
      <c r="J163" s="83"/>
      <c r="K163" s="1"/>
    </row>
  </sheetData>
  <sheetProtection selectLockedCells="1"/>
  <mergeCells count="192">
    <mergeCell ref="A25:H25"/>
    <mergeCell ref="A35:A41"/>
    <mergeCell ref="B35:H35"/>
    <mergeCell ref="K53:K58"/>
    <mergeCell ref="B54:H54"/>
    <mergeCell ref="B55:H55"/>
    <mergeCell ref="A161:C161"/>
    <mergeCell ref="A94:A103"/>
    <mergeCell ref="G1:H1"/>
    <mergeCell ref="G2:H2"/>
    <mergeCell ref="A129:A131"/>
    <mergeCell ref="A126:A128"/>
    <mergeCell ref="A123:A125"/>
    <mergeCell ref="A120:A122"/>
    <mergeCell ref="A117:A119"/>
    <mergeCell ref="A114:A116"/>
    <mergeCell ref="B67:H67"/>
    <mergeCell ref="A68:H68"/>
    <mergeCell ref="B100:C103"/>
    <mergeCell ref="D101:H101"/>
    <mergeCell ref="D102:H102"/>
    <mergeCell ref="D103:H103"/>
    <mergeCell ref="B31:E31"/>
    <mergeCell ref="B32:E32"/>
    <mergeCell ref="B157:D157"/>
    <mergeCell ref="B158:D158"/>
    <mergeCell ref="B94:H94"/>
    <mergeCell ref="B122:H122"/>
    <mergeCell ref="B125:H125"/>
    <mergeCell ref="B113:H113"/>
    <mergeCell ref="B116:H116"/>
    <mergeCell ref="A111:A113"/>
    <mergeCell ref="K83:K91"/>
    <mergeCell ref="A92:H92"/>
    <mergeCell ref="A93:H93"/>
    <mergeCell ref="K95:K104"/>
    <mergeCell ref="B140:H140"/>
    <mergeCell ref="B141:H141"/>
    <mergeCell ref="B134:H134"/>
    <mergeCell ref="B135:H135"/>
    <mergeCell ref="B136:H136"/>
    <mergeCell ref="B137:H137"/>
    <mergeCell ref="B155:D155"/>
    <mergeCell ref="B156:D156"/>
    <mergeCell ref="A146:H146"/>
    <mergeCell ref="B118:H118"/>
    <mergeCell ref="B119:H119"/>
    <mergeCell ref="B142:H142"/>
    <mergeCell ref="N71:T72"/>
    <mergeCell ref="N73:T79"/>
    <mergeCell ref="A61:A67"/>
    <mergeCell ref="B61:H61"/>
    <mergeCell ref="B62:H62"/>
    <mergeCell ref="K62:K67"/>
    <mergeCell ref="B63:H63"/>
    <mergeCell ref="B64:H64"/>
    <mergeCell ref="B65:H65"/>
    <mergeCell ref="B66:H66"/>
    <mergeCell ref="B75:H75"/>
    <mergeCell ref="B76:H76"/>
    <mergeCell ref="B77:H77"/>
    <mergeCell ref="B78:H78"/>
    <mergeCell ref="B163:D163"/>
    <mergeCell ref="A7:I7"/>
    <mergeCell ref="A107:I107"/>
    <mergeCell ref="B18:D18"/>
    <mergeCell ref="B19:D19"/>
    <mergeCell ref="B20:D20"/>
    <mergeCell ref="B21:D21"/>
    <mergeCell ref="B22:D22"/>
    <mergeCell ref="A149:D149"/>
    <mergeCell ref="B150:D150"/>
    <mergeCell ref="B151:D151"/>
    <mergeCell ref="B152:D153"/>
    <mergeCell ref="B154:D154"/>
    <mergeCell ref="B45:H45"/>
    <mergeCell ref="E10:F10"/>
    <mergeCell ref="E11:F11"/>
    <mergeCell ref="E12:F12"/>
    <mergeCell ref="B110:H110"/>
    <mergeCell ref="D100:H100"/>
    <mergeCell ref="A50:H50"/>
    <mergeCell ref="A52:A58"/>
    <mergeCell ref="B52:H52"/>
    <mergeCell ref="B53:H53"/>
    <mergeCell ref="A82:A91"/>
    <mergeCell ref="A8:A15"/>
    <mergeCell ref="B8:D8"/>
    <mergeCell ref="A16:H16"/>
    <mergeCell ref="A18:A24"/>
    <mergeCell ref="B56:H56"/>
    <mergeCell ref="B57:H57"/>
    <mergeCell ref="B58:H58"/>
    <mergeCell ref="K71:K79"/>
    <mergeCell ref="B73:H73"/>
    <mergeCell ref="B74:H74"/>
    <mergeCell ref="B71:H71"/>
    <mergeCell ref="A59:H59"/>
    <mergeCell ref="J35:K35"/>
    <mergeCell ref="B36:H36"/>
    <mergeCell ref="K36:K41"/>
    <mergeCell ref="B37:H37"/>
    <mergeCell ref="B38:H38"/>
    <mergeCell ref="B39:H39"/>
    <mergeCell ref="B40:H40"/>
    <mergeCell ref="B41:H41"/>
    <mergeCell ref="B79:H79"/>
    <mergeCell ref="B72:H72"/>
    <mergeCell ref="A70:A79"/>
    <mergeCell ref="K45:K49"/>
    <mergeCell ref="H8:H9"/>
    <mergeCell ref="I8:I9"/>
    <mergeCell ref="J8:J9"/>
    <mergeCell ref="K8:K9"/>
    <mergeCell ref="B9:C9"/>
    <mergeCell ref="E8:F9"/>
    <mergeCell ref="J18:K18"/>
    <mergeCell ref="B23:D23"/>
    <mergeCell ref="B24:D24"/>
    <mergeCell ref="A27:A32"/>
    <mergeCell ref="J27:K27"/>
    <mergeCell ref="A33:H33"/>
    <mergeCell ref="B27:E27"/>
    <mergeCell ref="B28:E28"/>
    <mergeCell ref="B29:E29"/>
    <mergeCell ref="B30:E30"/>
    <mergeCell ref="B46:H46"/>
    <mergeCell ref="B47:H47"/>
    <mergeCell ref="B48:H48"/>
    <mergeCell ref="B49:H49"/>
    <mergeCell ref="A44:A49"/>
    <mergeCell ref="B44:H44"/>
    <mergeCell ref="K109:K144"/>
    <mergeCell ref="B111:H111"/>
    <mergeCell ref="B144:H144"/>
    <mergeCell ref="B124:H124"/>
    <mergeCell ref="B126:H126"/>
    <mergeCell ref="A109:A110"/>
    <mergeCell ref="A135:A144"/>
    <mergeCell ref="A132:A134"/>
    <mergeCell ref="B121:H121"/>
    <mergeCell ref="B115:H115"/>
    <mergeCell ref="B117:H117"/>
    <mergeCell ref="B120:H120"/>
    <mergeCell ref="B130:H130"/>
    <mergeCell ref="B131:H131"/>
    <mergeCell ref="B132:H132"/>
    <mergeCell ref="B133:H133"/>
    <mergeCell ref="B127:H127"/>
    <mergeCell ref="B128:H128"/>
    <mergeCell ref="B129:H129"/>
    <mergeCell ref="B123:H123"/>
    <mergeCell ref="B143:H143"/>
    <mergeCell ref="B138:H138"/>
    <mergeCell ref="B139:H139"/>
    <mergeCell ref="B99:H99"/>
    <mergeCell ref="B82:H82"/>
    <mergeCell ref="B95:H95"/>
    <mergeCell ref="B96:H96"/>
    <mergeCell ref="B91:H91"/>
    <mergeCell ref="B87:H87"/>
    <mergeCell ref="B88:H88"/>
    <mergeCell ref="B89:H89"/>
    <mergeCell ref="B90:H90"/>
    <mergeCell ref="B83:H83"/>
    <mergeCell ref="B84:H84"/>
    <mergeCell ref="B85:H85"/>
    <mergeCell ref="B86:H86"/>
    <mergeCell ref="A160:C160"/>
    <mergeCell ref="A145:H145"/>
    <mergeCell ref="A80:H80"/>
    <mergeCell ref="A42:H42"/>
    <mergeCell ref="D4:G4"/>
    <mergeCell ref="B10:C10"/>
    <mergeCell ref="B11:C11"/>
    <mergeCell ref="B12:C12"/>
    <mergeCell ref="B13:C13"/>
    <mergeCell ref="B14:C14"/>
    <mergeCell ref="B15:C15"/>
    <mergeCell ref="E13:F13"/>
    <mergeCell ref="E14:F14"/>
    <mergeCell ref="E15:F15"/>
    <mergeCell ref="G8:G9"/>
    <mergeCell ref="B108:H108"/>
    <mergeCell ref="B109:H109"/>
    <mergeCell ref="B112:H112"/>
    <mergeCell ref="B114:H114"/>
    <mergeCell ref="B70:H70"/>
    <mergeCell ref="A104:H104"/>
    <mergeCell ref="A105:H105"/>
    <mergeCell ref="B97:H97"/>
    <mergeCell ref="B98:H98"/>
  </mergeCells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1:L6"/>
  <sheetViews>
    <sheetView workbookViewId="0">
      <selection activeCell="B8" sqref="B8"/>
    </sheetView>
  </sheetViews>
  <sheetFormatPr baseColWidth="10" defaultColWidth="10.90625" defaultRowHeight="14" x14ac:dyDescent="0.3"/>
  <cols>
    <col min="1" max="1" width="28.453125" style="2" customWidth="1"/>
    <col min="2" max="2" width="10.90625" style="2"/>
    <col min="3" max="3" width="52.1796875" style="2" customWidth="1"/>
    <col min="4" max="16384" width="10.90625" style="2"/>
  </cols>
  <sheetData>
    <row r="1" spans="2:12" x14ac:dyDescent="0.3">
      <c r="B1" s="10"/>
      <c r="C1" s="10" t="s">
        <v>3</v>
      </c>
      <c r="D1" s="10" t="s">
        <v>11</v>
      </c>
      <c r="E1" s="10"/>
      <c r="F1" s="10"/>
      <c r="G1" s="10"/>
      <c r="H1" s="10"/>
      <c r="I1" s="10"/>
      <c r="J1" s="10"/>
      <c r="K1" s="10"/>
      <c r="L1" s="10"/>
    </row>
    <row r="2" spans="2:12" x14ac:dyDescent="0.3">
      <c r="C2" s="2" t="s">
        <v>4</v>
      </c>
      <c r="D2" s="2" t="s">
        <v>12</v>
      </c>
    </row>
    <row r="3" spans="2:12" x14ac:dyDescent="0.3">
      <c r="C3" s="2" t="s">
        <v>5</v>
      </c>
    </row>
    <row r="4" spans="2:12" x14ac:dyDescent="0.3">
      <c r="C4" s="2" t="s">
        <v>6</v>
      </c>
    </row>
    <row r="5" spans="2:12" x14ac:dyDescent="0.3">
      <c r="C5" s="2" t="s">
        <v>7</v>
      </c>
    </row>
    <row r="6" spans="2:12" x14ac:dyDescent="0.3">
      <c r="C6" s="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Revenus</vt:lpstr>
      <vt:lpstr>Dépenses</vt:lpstr>
      <vt:lpstr>Données</vt:lpstr>
      <vt:lpstr>Montantdemandé</vt:lpstr>
      <vt:lpstr>totaladmissible</vt:lpstr>
      <vt:lpstr>totaldépenses</vt:lpstr>
    </vt:vector>
  </TitlesOfParts>
  <Company>Ministère du Conseil exécutif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Garnier, Laurent</dc:creator>
  <cp:lastModifiedBy>DesChesnes, Johanne</cp:lastModifiedBy>
  <dcterms:created xsi:type="dcterms:W3CDTF">2021-04-23T15:17:19Z</dcterms:created>
  <dcterms:modified xsi:type="dcterms:W3CDTF">2021-10-06T19:52:46Z</dcterms:modified>
</cp:coreProperties>
</file>