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66925"/>
  <mc:AlternateContent xmlns:mc="http://schemas.openxmlformats.org/markup-compatibility/2006">
    <mc:Choice Requires="x15">
      <x15ac:absPath xmlns:x15ac="http://schemas.microsoft.com/office/spreadsheetml/2010/11/ac" url="T:\MFA-SMDRSC-DGSDRSC-DSDR\10000-Services-garde\10700-Programmes-soutien-financier\10740-Appui-municipalites\PAPASGEE\Guide-formulaire-programme-PAPASGEE\Annexes\"/>
    </mc:Choice>
  </mc:AlternateContent>
  <xr:revisionPtr revIDLastSave="0" documentId="13_ncr:1_{4D52F0F9-C980-4244-96DB-51EB0CC31C49}" xr6:coauthVersionLast="47" xr6:coauthVersionMax="47" xr10:uidLastSave="{00000000-0000-0000-0000-000000000000}"/>
  <bookViews>
    <workbookView xWindow="28680" yWindow="2625" windowWidth="29040" windowHeight="15840" xr2:uid="{76E4BD5B-DCEE-426F-9348-6C747EA216DA}"/>
  </bookViews>
  <sheets>
    <sheet name="Liste travaux aménagement" sheetId="4" r:id="rId1"/>
    <sheet name="Instructions" sheetId="2" r:id="rId2"/>
  </sheets>
  <definedNames>
    <definedName name="AF">#REF!</definedName>
    <definedName name="_xlnm.Print_Titles" localSheetId="0">'Liste travaux aménagement'!$1:$10</definedName>
    <definedName name="_xlnm.Print_Area" localSheetId="0">'Liste travaux aménagement'!$B$1:$J$68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4" l="1"/>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F43" i="4"/>
  <c r="I15" i="4" l="1"/>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13" i="4"/>
  <c r="J13" i="4"/>
  <c r="H43" i="4"/>
  <c r="J14" i="4"/>
  <c r="G43" i="4"/>
  <c r="I14" i="4"/>
  <c r="J43" i="4" l="1"/>
  <c r="J44" i="4" s="1"/>
  <c r="I43" i="4"/>
</calcChain>
</file>

<file path=xl/sharedStrings.xml><?xml version="1.0" encoding="utf-8"?>
<sst xmlns="http://schemas.openxmlformats.org/spreadsheetml/2006/main" count="53" uniqueCount="46">
  <si>
    <t>PAPASGEE - VOLET CPE</t>
  </si>
  <si>
    <t>Annexe 2 : Liste des travaux d'aménagement</t>
  </si>
  <si>
    <t>Nom du CPE :</t>
  </si>
  <si>
    <t>Numéro de division :</t>
  </si>
  <si>
    <t>Numéro d'installation :</t>
  </si>
  <si>
    <t>Adresse du local où les travaux seront réalisés :</t>
  </si>
  <si>
    <t>Période des travaux (de - à) :</t>
  </si>
  <si>
    <t xml:space="preserve">ESTIMATION DES MONTANTS POUR LE DÉPÔT DE LA DEMANDE </t>
  </si>
  <si>
    <t>Item</t>
  </si>
  <si>
    <t>Fournisseur prévu</t>
  </si>
  <si>
    <t>Montant avant taxes</t>
  </si>
  <si>
    <t>TPS                    5 %</t>
  </si>
  <si>
    <t>TVQ                    9,975 %</t>
  </si>
  <si>
    <t>Total avec   100 % des taxes</t>
  </si>
  <si>
    <t>Total  avec  50 % des taxes</t>
  </si>
  <si>
    <t>.</t>
  </si>
  <si>
    <r>
      <t>Totaux</t>
    </r>
    <r>
      <rPr>
        <sz val="12"/>
        <rFont val="Calibri"/>
        <family val="2"/>
        <scheme val="minor"/>
      </rPr>
      <t xml:space="preserve"> (le montant encadré correspond au total de votre demande d'aide financière qu'il faut reporter dans le formulaire)</t>
    </r>
  </si>
  <si>
    <t>Acompte de 50 % à débourser à la signature de la convention</t>
  </si>
  <si>
    <t>Je déclare que les travaux ci-haut énumérés seront réalisés dans les délais prévus pour assurer le bien-être et la sécurité des enfants utilisateurs de ces places en installation temporaire.</t>
  </si>
  <si>
    <t>(Nom complet et fonction)</t>
  </si>
  <si>
    <t>Signature</t>
  </si>
  <si>
    <t>Date</t>
  </si>
  <si>
    <t xml:space="preserve">1. En tant que personne autorisée par le conseil municipal ou le conseil de bande, je déclare avoir remis au demandeur une résolution de mon conseil d'administration qui préautorise ces travaux d’aménagement dans ce local et le changement de zonage, s’il y a lieu. 
2. En tant que personne autorisée par le locateur privé, je confirme avoir remis au demandeur la déclaration du locateur autorisant l’utilisation du local et la réalisation des travaux pour la période envisagée.  
</t>
  </si>
  <si>
    <t>Approbation du ministère de la Famille</t>
  </si>
  <si>
    <t xml:space="preserve">Référez-vous au guide du demandeur pour vous rappeler des coûts admissibless dans le cadre du PAPASGEE. </t>
  </si>
  <si>
    <r>
      <rPr>
        <sz val="12"/>
        <color rgb="FF44546A"/>
        <rFont val="Calibri"/>
        <family val="2"/>
        <scheme val="minor"/>
      </rPr>
      <t>Vous ne pouvez pas demander une aide financière pour des travaux</t>
    </r>
    <r>
      <rPr>
        <b/>
        <sz val="12"/>
        <color rgb="FFFF0000"/>
        <rFont val="Calibri"/>
        <family val="2"/>
        <scheme val="minor"/>
      </rPr>
      <t xml:space="preserve"> </t>
    </r>
    <r>
      <rPr>
        <b/>
        <sz val="12"/>
        <color rgb="FF000000"/>
        <rFont val="Calibri"/>
        <family val="2"/>
        <scheme val="minor"/>
      </rPr>
      <t xml:space="preserve">débutés ou réalisés avant l'autorisation du Ministère dans le cadre du PAPASGEE. </t>
    </r>
  </si>
  <si>
    <t>Les lignes ont été paramétrées pour vous permettre de saisir un texte long. La largeur des colonnes n'est toutefois pas modifiable afin que le document s'imprime sur la largeur d'une page.</t>
  </si>
  <si>
    <t>Les signataires devraient être les mêmes que ceux indiqués dans votre formulaire de demande.</t>
  </si>
  <si>
    <t>Imprimez le fichier et obtenez les signatures demandées.</t>
  </si>
  <si>
    <t xml:space="preserve">Instructions : (annexe 2) Liste des travaux d'aménagement </t>
  </si>
  <si>
    <t xml:space="preserve">Cette annexe a été conçue pour être remplie électroniquement et imprimée par la suite afin d'obtenir les signatures demandées avant de l'acheminer au Ministère. </t>
  </si>
  <si>
    <t xml:space="preserve">ATTENTION : Cette annexe fait partie intégrante de la demande d'aide financière. Si elle n'est pas déposée avec la demande ou si des informations sont manquantes à l'annexe,  la demande sera considérée comme incomplète. </t>
  </si>
  <si>
    <t>Référez-vous au formulaire de demande avant de commencer la saisie de cette annexe.</t>
  </si>
  <si>
    <t xml:space="preserve">Vous n'avez rien à inscrire dans les cellules grisées; elles ont été protégées, car elles font des calculs automatisés. </t>
  </si>
  <si>
    <r>
      <t>Reportez dans le formulaire à la section</t>
    </r>
    <r>
      <rPr>
        <b/>
        <sz val="12"/>
        <color theme="3"/>
        <rFont val="Calibri"/>
        <family val="2"/>
        <scheme val="minor"/>
      </rPr>
      <t xml:space="preserve"> 2.8(C)</t>
    </r>
    <r>
      <rPr>
        <sz val="12"/>
        <color theme="3"/>
        <rFont val="Calibri"/>
        <family val="2"/>
        <scheme val="minor"/>
      </rPr>
      <t xml:space="preserve"> le montant total de votre demande d'aide financière comme calculé dans la cellule encadrée de cette annexe.</t>
    </r>
  </si>
  <si>
    <t xml:space="preserve">Les paramètres d'impression ont été réglés pour vous. L'annexe devrait s'imprimer sur une page en largeur et sur une à plusieurs en longueur. </t>
  </si>
  <si>
    <t>Type de dépenses
(ex. :  matériel, main d'œuvre)</t>
  </si>
  <si>
    <t>Description
(ex. : installation d'un comptoir de cuisinette)</t>
  </si>
  <si>
    <t>Nom et fonction de la personne autorisée (DR) :</t>
  </si>
  <si>
    <t>Nom et fonction de la personne autorisée (DRF) :</t>
  </si>
  <si>
    <t>Veuillez vous référer aux instructions dans l'onglet suivant avant de commencer la saisie de vos données.</t>
  </si>
  <si>
    <t>Déclaration du CPE (personne autorisée dont le nom figure dans le formulaire de demande)</t>
  </si>
  <si>
    <t>Déclaration du propriétaire du local (personne autorisée dont le nom figure dans le formulaire de demande)</t>
  </si>
  <si>
    <r>
      <t xml:space="preserve">Au nom de </t>
    </r>
    <r>
      <rPr>
        <b/>
        <sz val="11"/>
        <color rgb="FF000000"/>
        <rFont val="Calibri"/>
        <family val="2"/>
        <scheme val="minor"/>
      </rPr>
      <t>[Identification du propriétaire du  local]</t>
    </r>
    <r>
      <rPr>
        <sz val="11"/>
        <color rgb="FF000000"/>
        <rFont val="Calibri"/>
        <family val="2"/>
        <scheme val="minor"/>
      </rPr>
      <t xml:space="preserve">, je déclare avoir eu connaissance des travaux ci-hauts mentionnés. </t>
    </r>
  </si>
  <si>
    <t>DSDR-DRF (05-2024)</t>
  </si>
  <si>
    <r>
      <t xml:space="preserve">Numérisez le fichier signé et assurez-vous de le joindre à l'envoi de votre demande au </t>
    </r>
    <r>
      <rPr>
        <b/>
        <sz val="12"/>
        <color rgb="FF44546A"/>
        <rFont val="Calibri"/>
        <family val="2"/>
        <scheme val="minor"/>
      </rPr>
      <t>PAPASGGE-CPE@mfa.gouv.qc.ca</t>
    </r>
    <r>
      <rPr>
        <sz val="12"/>
        <color rgb="FF44546A"/>
        <rFont val="Calibri"/>
        <family val="2"/>
        <scheme val="minor"/>
      </rPr>
      <t xml:space="preserve"> dans les délais prescrits.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</si>
</sst>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0.00\ &quot;$&quot;_);\(#,##0.00\ &quot;$&quot;\)"/>
    <numFmt numFmtId="164" formatCode="#,##0.00\ &quot;$&quot;"/>
  </numFmts>
  <fonts count="36" x14ac:knownFonts="1">
    <font>
      <sz val="11"/>
      <color theme="3"/>
      <name val="Calibri"/>
      <family val="2"/>
      <scheme val="minor"/>
    </font>
    <font>
      <sz val="11"/>
      <color theme="1"/>
      <name val="Calibri"/>
      <family val="2"/>
      <scheme val="minor"/>
    </font>
    <font>
      <sz val="19"/>
      <color theme="3"/>
      <name val="Calibri Light"/>
      <family val="2"/>
      <scheme val="major"/>
    </font>
    <font>
      <b/>
      <sz val="14"/>
      <color theme="0"/>
      <name val="Arial Narrow"/>
      <family val="2"/>
    </font>
    <font>
      <b/>
      <sz val="36"/>
      <color theme="3"/>
      <name val="Calibri Light"/>
      <family val="2"/>
      <scheme val="major"/>
    </font>
    <font>
      <b/>
      <sz val="19"/>
      <color theme="4"/>
      <name val="Calibri Light"/>
      <family val="2"/>
      <scheme val="major"/>
    </font>
    <font>
      <b/>
      <sz val="11"/>
      <name val="Calibri"/>
      <family val="2"/>
    </font>
    <font>
      <b/>
      <sz val="14"/>
      <name val="Calibri"/>
      <family val="2"/>
    </font>
    <font>
      <sz val="11"/>
      <name val="Calibri"/>
      <family val="2"/>
      <scheme val="minor"/>
    </font>
    <font>
      <b/>
      <sz val="11"/>
      <color theme="3"/>
      <name val="Calibri Light"/>
      <family val="2"/>
      <scheme val="major"/>
    </font>
    <font>
      <b/>
      <sz val="11"/>
      <name val="Calibri"/>
      <family val="2"/>
      <scheme val="minor"/>
    </font>
    <font>
      <sz val="12"/>
      <name val="Calibri"/>
      <family val="2"/>
      <scheme val="minor"/>
    </font>
    <font>
      <b/>
      <sz val="12"/>
      <name val="Calibri"/>
      <family val="2"/>
      <scheme val="minor"/>
    </font>
    <font>
      <b/>
      <sz val="16"/>
      <color theme="0"/>
      <name val="Calibri"/>
      <family val="2"/>
      <scheme val="minor"/>
    </font>
    <font>
      <sz val="11"/>
      <name val="Arial"/>
      <family val="2"/>
    </font>
    <font>
      <sz val="13.5"/>
      <color rgb="FF000000"/>
      <name val="Calibri"/>
      <family val="2"/>
      <scheme val="minor"/>
    </font>
    <font>
      <sz val="11"/>
      <color rgb="FF44546A"/>
      <name val="Calibri"/>
      <family val="2"/>
    </font>
    <font>
      <b/>
      <sz val="14"/>
      <color theme="3"/>
      <name val="Calibri"/>
      <family val="2"/>
      <scheme val="minor"/>
    </font>
    <font>
      <b/>
      <sz val="12"/>
      <color theme="0"/>
      <name val="Calibri"/>
      <family val="2"/>
      <scheme val="minor"/>
    </font>
    <font>
      <b/>
      <sz val="12"/>
      <color rgb="FFFF0000"/>
      <name val="Calibri"/>
      <family val="2"/>
      <scheme val="minor"/>
    </font>
    <font>
      <b/>
      <sz val="14"/>
      <name val="Calibri"/>
      <family val="2"/>
      <scheme val="minor"/>
    </font>
    <font>
      <b/>
      <sz val="18"/>
      <color theme="0"/>
      <name val="Arial Narrow"/>
      <family val="2"/>
    </font>
    <font>
      <b/>
      <sz val="14"/>
      <color theme="0"/>
      <name val="Calibri"/>
      <family val="2"/>
      <scheme val="minor"/>
    </font>
    <font>
      <sz val="11"/>
      <color theme="0" tint="-0.14999847407452621"/>
      <name val="Calibri"/>
      <family val="2"/>
      <scheme val="minor"/>
    </font>
    <font>
      <sz val="12"/>
      <color theme="3"/>
      <name val="Calibri"/>
      <family val="2"/>
      <scheme val="minor"/>
    </font>
    <font>
      <b/>
      <sz val="12"/>
      <color theme="3"/>
      <name val="Calibri"/>
      <family val="2"/>
      <scheme val="minor"/>
    </font>
    <font>
      <sz val="12"/>
      <color rgb="FF000000"/>
      <name val="Calibri"/>
      <family val="2"/>
      <scheme val="minor"/>
    </font>
    <font>
      <b/>
      <sz val="12"/>
      <color rgb="FF000000"/>
      <name val="Calibri"/>
      <family val="2"/>
      <scheme val="minor"/>
    </font>
    <font>
      <sz val="12"/>
      <color theme="0"/>
      <name val="Calibri"/>
      <family val="2"/>
      <scheme val="minor"/>
    </font>
    <font>
      <b/>
      <sz val="12"/>
      <color theme="0"/>
      <name val="Calibri"/>
      <family val="2"/>
    </font>
    <font>
      <b/>
      <sz val="14"/>
      <color theme="4"/>
      <name val="Calibri"/>
      <family val="2"/>
      <scheme val="minor"/>
    </font>
    <font>
      <sz val="11"/>
      <color rgb="FF000000"/>
      <name val="Calibri"/>
      <family val="2"/>
      <scheme val="minor"/>
    </font>
    <font>
      <b/>
      <sz val="11"/>
      <color rgb="FF000000"/>
      <name val="Calibri"/>
      <family val="2"/>
      <scheme val="minor"/>
    </font>
    <font>
      <sz val="12"/>
      <color rgb="FF44546A"/>
      <name val="Calibri"/>
      <family val="2"/>
      <scheme val="minor"/>
    </font>
    <font>
      <sz val="12"/>
      <color theme="3"/>
      <name val="Calibri"/>
      <family val="2"/>
      <scheme val="minor"/>
    </font>
    <font>
      <b/>
      <sz val="12"/>
      <color rgb="FF44546A"/>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bgColor indexed="64"/>
      </patternFill>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dashed">
        <color indexed="64"/>
      </bottom>
      <diagonal/>
    </border>
    <border>
      <left/>
      <right/>
      <top/>
      <bottom style="dashed">
        <color indexed="64"/>
      </bottom>
      <diagonal/>
    </border>
    <border>
      <left/>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theme="4"/>
      </bottom>
      <diagonal/>
    </border>
    <border>
      <left/>
      <right style="thin">
        <color indexed="64"/>
      </right>
      <top/>
      <bottom style="medium">
        <color theme="4"/>
      </bottom>
      <diagonal/>
    </border>
    <border>
      <left/>
      <right/>
      <top style="dashed">
        <color indexed="64"/>
      </top>
      <bottom style="medium">
        <color theme="4"/>
      </bottom>
      <diagonal/>
    </border>
    <border>
      <left style="thin">
        <color auto="1"/>
      </left>
      <right style="thin">
        <color auto="1"/>
      </right>
      <top style="thin">
        <color auto="1"/>
      </top>
      <bottom style="medium">
        <color indexed="64"/>
      </bottom>
      <diagonal/>
    </border>
    <border>
      <left style="thin">
        <color auto="1"/>
      </left>
      <right/>
      <top style="dashed">
        <color indexed="64"/>
      </top>
      <bottom style="medium">
        <color theme="4"/>
      </bottom>
      <diagonal/>
    </border>
    <border>
      <left style="thin">
        <color auto="1"/>
      </left>
      <right/>
      <top style="dashed">
        <color indexed="64"/>
      </top>
      <bottom style="thin">
        <color indexed="64"/>
      </bottom>
      <diagonal/>
    </border>
  </borders>
  <cellStyleXfs count="5">
    <xf numFmtId="0" fontId="0" fillId="0" borderId="0"/>
    <xf numFmtId="0" fontId="4" fillId="0" borderId="0" applyNumberFormat="0" applyBorder="0" applyAlignment="0" applyProtection="0"/>
    <xf numFmtId="0" fontId="2" fillId="2" borderId="0" applyNumberFormat="0" applyBorder="0" applyAlignment="0" applyProtection="0"/>
    <xf numFmtId="0" fontId="5" fillId="0" borderId="0" applyNumberFormat="0" applyAlignment="0" applyProtection="0"/>
    <xf numFmtId="9" fontId="1" fillId="0" borderId="0" applyFont="0" applyFill="0" applyBorder="0" applyAlignment="0" applyProtection="0"/>
  </cellStyleXfs>
  <cellXfs count="128">
    <xf numFmtId="0" fontId="0" fillId="0" borderId="0" xfId="0"/>
    <xf numFmtId="0" fontId="4" fillId="0" borderId="0" xfId="1" applyAlignment="1"/>
    <xf numFmtId="0" fontId="5" fillId="0" borderId="0" xfId="3" applyAlignment="1">
      <alignment horizontal="left"/>
    </xf>
    <xf numFmtId="0" fontId="6" fillId="0" borderId="1" xfId="0" applyFont="1" applyBorder="1" applyAlignment="1">
      <alignment horizontal="left"/>
    </xf>
    <xf numFmtId="0" fontId="6" fillId="0" borderId="1" xfId="2" applyFont="1" applyFill="1" applyBorder="1" applyAlignment="1">
      <alignment horizontal="left"/>
    </xf>
    <xf numFmtId="0" fontId="7" fillId="0" borderId="5" xfId="2" applyFont="1" applyFill="1" applyBorder="1" applyAlignment="1"/>
    <xf numFmtId="0" fontId="9" fillId="0" borderId="0" xfId="1" applyFont="1" applyAlignment="1">
      <alignment vertical="center"/>
    </xf>
    <xf numFmtId="0" fontId="0" fillId="0" borderId="0" xfId="0" applyAlignment="1">
      <alignment vertical="center"/>
    </xf>
    <xf numFmtId="0" fontId="5" fillId="0" borderId="0" xfId="3" applyAlignment="1">
      <alignment horizontal="left" vertical="center"/>
    </xf>
    <xf numFmtId="164" fontId="11" fillId="0" borderId="1" xfId="0" applyNumberFormat="1" applyFont="1" applyBorder="1" applyAlignment="1">
      <alignment horizontal="center" vertical="center" wrapText="1"/>
    </xf>
    <xf numFmtId="0" fontId="8" fillId="0" borderId="0" xfId="0" applyFont="1"/>
    <xf numFmtId="0" fontId="0" fillId="0" borderId="7" xfId="0" applyBorder="1"/>
    <xf numFmtId="0" fontId="14" fillId="0" borderId="0" xfId="0" applyFont="1"/>
    <xf numFmtId="0" fontId="15" fillId="0" borderId="0" xfId="0" applyFont="1" applyAlignment="1">
      <alignment wrapText="1"/>
    </xf>
    <xf numFmtId="0" fontId="16" fillId="0" borderId="0" xfId="0" applyFont="1"/>
    <xf numFmtId="0" fontId="8" fillId="0" borderId="13" xfId="0" applyFont="1" applyBorder="1" applyAlignment="1">
      <alignment horizontal="left"/>
    </xf>
    <xf numFmtId="0" fontId="17" fillId="0" borderId="0" xfId="0" applyFont="1"/>
    <xf numFmtId="0" fontId="8" fillId="0" borderId="0" xfId="0" applyFont="1" applyAlignment="1">
      <alignment horizontal="left"/>
    </xf>
    <xf numFmtId="0" fontId="0" fillId="0" borderId="0" xfId="0" applyAlignment="1">
      <alignment horizontal="left" vertical="top" wrapText="1"/>
    </xf>
    <xf numFmtId="164" fontId="11" fillId="3" borderId="1"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2" fillId="0" borderId="1" xfId="0" applyFont="1" applyBorder="1" applyAlignment="1">
      <alignment horizontal="center" vertical="center"/>
    </xf>
    <xf numFmtId="0" fontId="0" fillId="5" borderId="0" xfId="0" applyFill="1" applyProtection="1">
      <protection locked="0"/>
    </xf>
    <xf numFmtId="0" fontId="12" fillId="0" borderId="0" xfId="0" applyFont="1" applyAlignment="1">
      <alignment horizontal="left" vertical="center" indent="1"/>
    </xf>
    <xf numFmtId="164" fontId="8" fillId="0" borderId="0" xfId="0" applyNumberFormat="1" applyFont="1" applyAlignment="1">
      <alignment horizontal="center" vertical="center"/>
    </xf>
    <xf numFmtId="164" fontId="20" fillId="6" borderId="11" xfId="0" applyNumberFormat="1" applyFont="1" applyFill="1" applyBorder="1" applyAlignment="1">
      <alignment horizontal="center" vertical="center"/>
    </xf>
    <xf numFmtId="49" fontId="11" fillId="0" borderId="1" xfId="0" applyNumberFormat="1" applyFont="1" applyBorder="1" applyAlignment="1">
      <alignment vertical="center" wrapText="1"/>
    </xf>
    <xf numFmtId="164" fontId="11" fillId="3" borderId="1" xfId="4" applyNumberFormat="1" applyFont="1" applyFill="1" applyBorder="1" applyAlignment="1">
      <alignment horizontal="center" vertical="center"/>
    </xf>
    <xf numFmtId="0" fontId="6" fillId="0" borderId="0" xfId="0" applyFont="1" applyAlignment="1">
      <alignment horizontal="center" vertical="center"/>
    </xf>
    <xf numFmtId="49" fontId="6" fillId="0" borderId="1" xfId="2" applyNumberFormat="1" applyFont="1" applyFill="1" applyBorder="1" applyAlignment="1">
      <alignment horizontal="left"/>
    </xf>
    <xf numFmtId="0" fontId="13" fillId="5" borderId="5" xfId="0" applyFont="1" applyFill="1" applyBorder="1" applyAlignment="1">
      <alignment vertical="center"/>
    </xf>
    <xf numFmtId="0" fontId="13" fillId="5" borderId="0" xfId="0" applyFont="1" applyFill="1" applyAlignment="1">
      <alignment vertical="center"/>
    </xf>
    <xf numFmtId="0" fontId="13" fillId="5" borderId="7" xfId="0" applyFont="1" applyFill="1" applyBorder="1" applyAlignment="1">
      <alignment vertical="center"/>
    </xf>
    <xf numFmtId="0" fontId="8" fillId="0" borderId="7" xfId="0" applyFont="1" applyBorder="1" applyAlignment="1">
      <alignment horizontal="left"/>
    </xf>
    <xf numFmtId="0" fontId="13" fillId="0" borderId="0" xfId="0" applyFont="1" applyAlignment="1">
      <alignment vertical="center"/>
    </xf>
    <xf numFmtId="164" fontId="22" fillId="5" borderId="15" xfId="0" applyNumberFormat="1" applyFont="1" applyFill="1" applyBorder="1" applyAlignment="1">
      <alignment horizontal="center" vertical="center"/>
    </xf>
    <xf numFmtId="0" fontId="8" fillId="0" borderId="0" xfId="0" applyFont="1" applyAlignment="1">
      <alignment vertical="center"/>
    </xf>
    <xf numFmtId="0" fontId="0" fillId="0" borderId="0" xfId="0" applyProtection="1">
      <protection locked="0"/>
    </xf>
    <xf numFmtId="0" fontId="0" fillId="0" borderId="9" xfId="0" applyBorder="1" applyAlignment="1">
      <alignment vertical="top"/>
    </xf>
    <xf numFmtId="0" fontId="0" fillId="0" borderId="10" xfId="0" applyBorder="1" applyAlignment="1">
      <alignment vertical="top"/>
    </xf>
    <xf numFmtId="0" fontId="0" fillId="0" borderId="0" xfId="0" applyAlignment="1">
      <alignment vertical="top"/>
    </xf>
    <xf numFmtId="0" fontId="3" fillId="5" borderId="0" xfId="2" applyFont="1" applyFill="1" applyAlignment="1">
      <alignment horizontal="left" vertical="center"/>
    </xf>
    <xf numFmtId="0" fontId="8" fillId="3" borderId="0" xfId="0" applyFont="1" applyFill="1" applyAlignment="1">
      <alignment horizontal="left"/>
    </xf>
    <xf numFmtId="0" fontId="19" fillId="0" borderId="0" xfId="0" applyFont="1" applyAlignment="1">
      <alignment vertical="top"/>
    </xf>
    <xf numFmtId="0" fontId="18" fillId="0" borderId="0" xfId="0" applyFont="1" applyAlignment="1">
      <alignment horizontal="center" vertical="center"/>
    </xf>
    <xf numFmtId="164" fontId="22" fillId="0" borderId="0" xfId="0" applyNumberFormat="1" applyFont="1" applyAlignment="1">
      <alignment horizontal="center" vertical="center"/>
    </xf>
    <xf numFmtId="164" fontId="20" fillId="0" borderId="0" xfId="0" applyNumberFormat="1" applyFont="1" applyAlignment="1">
      <alignment horizontal="center" vertical="center"/>
    </xf>
    <xf numFmtId="0" fontId="0" fillId="0" borderId="6" xfId="0" applyBorder="1" applyAlignment="1">
      <alignment horizontal="center"/>
    </xf>
    <xf numFmtId="0" fontId="0" fillId="0" borderId="6" xfId="0" applyBorder="1"/>
    <xf numFmtId="0" fontId="3" fillId="0" borderId="0" xfId="2" applyFont="1" applyFill="1" applyBorder="1" applyAlignment="1">
      <alignment horizontal="left" vertical="center"/>
    </xf>
    <xf numFmtId="164" fontId="11" fillId="0" borderId="5" xfId="0" quotePrefix="1" applyNumberFormat="1" applyFont="1" applyBorder="1" applyAlignment="1">
      <alignment horizontal="center" vertical="center"/>
    </xf>
    <xf numFmtId="164" fontId="11" fillId="0" borderId="5" xfId="4" applyNumberFormat="1" applyFont="1" applyFill="1" applyBorder="1" applyAlignment="1">
      <alignment horizontal="center" vertical="center"/>
    </xf>
    <xf numFmtId="0" fontId="0" fillId="5" borderId="0" xfId="0" applyFill="1" applyAlignment="1">
      <alignment vertical="center"/>
    </xf>
    <xf numFmtId="0" fontId="0" fillId="3" borderId="0" xfId="0" applyFill="1"/>
    <xf numFmtId="0" fontId="0" fillId="0" borderId="5" xfId="0" applyBorder="1" applyAlignment="1">
      <alignment horizontal="center"/>
    </xf>
    <xf numFmtId="0" fontId="0" fillId="5" borderId="5" xfId="0" applyFill="1" applyBorder="1"/>
    <xf numFmtId="0" fontId="0" fillId="5" borderId="0" xfId="0" applyFill="1"/>
    <xf numFmtId="0" fontId="23" fillId="0" borderId="5" xfId="0" applyFont="1" applyBorder="1" applyAlignment="1">
      <alignment horizontal="center" vertical="center" wrapText="1"/>
    </xf>
    <xf numFmtId="0" fontId="24" fillId="0" borderId="0" xfId="0" applyFont="1"/>
    <xf numFmtId="0" fontId="25" fillId="0" borderId="0" xfId="0" applyFont="1"/>
    <xf numFmtId="0" fontId="26" fillId="0" borderId="0" xfId="0" applyFont="1" applyAlignment="1">
      <alignment wrapText="1"/>
    </xf>
    <xf numFmtId="0" fontId="24" fillId="0" borderId="0" xfId="0" applyFont="1" applyAlignment="1">
      <alignment wrapText="1"/>
    </xf>
    <xf numFmtId="0" fontId="0" fillId="3" borderId="7" xfId="0" applyFill="1" applyBorder="1"/>
    <xf numFmtId="0" fontId="8" fillId="3" borderId="0" xfId="0" applyFont="1" applyFill="1"/>
    <xf numFmtId="0" fontId="8" fillId="3" borderId="0" xfId="0" applyFont="1" applyFill="1" applyAlignment="1">
      <alignment vertical="center"/>
    </xf>
    <xf numFmtId="0" fontId="8" fillId="3" borderId="7" xfId="0" applyFont="1" applyFill="1" applyBorder="1" applyAlignment="1">
      <alignment horizontal="left"/>
    </xf>
    <xf numFmtId="0" fontId="8" fillId="3" borderId="13" xfId="0" applyFont="1" applyFill="1" applyBorder="1" applyAlignment="1">
      <alignment horizontal="left"/>
    </xf>
    <xf numFmtId="0" fontId="8" fillId="3" borderId="16" xfId="0" applyFont="1" applyFill="1" applyBorder="1"/>
    <xf numFmtId="0" fontId="8" fillId="3" borderId="16" xfId="0" applyFont="1" applyFill="1" applyBorder="1" applyAlignment="1">
      <alignment horizontal="left"/>
    </xf>
    <xf numFmtId="0" fontId="0" fillId="3" borderId="17" xfId="0" applyFill="1" applyBorder="1"/>
    <xf numFmtId="0" fontId="8" fillId="3" borderId="9" xfId="0" applyFont="1" applyFill="1" applyBorder="1"/>
    <xf numFmtId="0" fontId="8" fillId="3" borderId="10" xfId="0" applyFont="1" applyFill="1" applyBorder="1"/>
    <xf numFmtId="164" fontId="8" fillId="3" borderId="8" xfId="0" applyNumberFormat="1" applyFont="1" applyFill="1" applyBorder="1" applyAlignment="1">
      <alignment horizontal="center" vertical="center"/>
    </xf>
    <xf numFmtId="0" fontId="0" fillId="3" borderId="9" xfId="0" applyFill="1" applyBorder="1"/>
    <xf numFmtId="164" fontId="10" fillId="3" borderId="3" xfId="0" applyNumberFormat="1" applyFont="1" applyFill="1" applyBorder="1" applyAlignment="1">
      <alignment horizontal="center" vertical="center"/>
    </xf>
    <xf numFmtId="0" fontId="27" fillId="0" borderId="0" xfId="0" applyFont="1" applyAlignment="1">
      <alignment wrapText="1"/>
    </xf>
    <xf numFmtId="7" fontId="11" fillId="3" borderId="1" xfId="0" applyNumberFormat="1" applyFont="1" applyFill="1" applyBorder="1" applyAlignment="1">
      <alignment horizontal="center" vertical="center"/>
    </xf>
    <xf numFmtId="164" fontId="11" fillId="3" borderId="1" xfId="0" quotePrefix="1" applyNumberFormat="1" applyFont="1" applyFill="1" applyBorder="1" applyAlignment="1">
      <alignment horizontal="center" vertical="center"/>
    </xf>
    <xf numFmtId="164" fontId="11" fillId="3" borderId="1" xfId="0" applyNumberFormat="1" applyFont="1" applyFill="1" applyBorder="1" applyAlignment="1">
      <alignment horizontal="center" vertical="center"/>
    </xf>
    <xf numFmtId="164" fontId="11" fillId="3" borderId="19" xfId="4" applyNumberFormat="1" applyFont="1" applyFill="1" applyBorder="1" applyAlignment="1">
      <alignment horizontal="center" vertical="center"/>
    </xf>
    <xf numFmtId="164" fontId="11" fillId="3" borderId="2" xfId="0" applyNumberFormat="1" applyFont="1" applyFill="1" applyBorder="1" applyAlignment="1">
      <alignment horizontal="center" vertical="center"/>
    </xf>
    <xf numFmtId="164" fontId="12" fillId="3" borderId="4" xfId="0" applyNumberFormat="1" applyFont="1" applyFill="1" applyBorder="1" applyAlignment="1">
      <alignment horizontal="right" vertical="center"/>
    </xf>
    <xf numFmtId="0" fontId="12" fillId="4" borderId="1" xfId="0" applyFont="1" applyFill="1" applyBorder="1" applyAlignment="1">
      <alignment horizontal="center" vertical="center" textRotation="90" wrapText="1"/>
    </xf>
    <xf numFmtId="0" fontId="28" fillId="5" borderId="1" xfId="0" applyFont="1" applyFill="1" applyBorder="1" applyAlignment="1">
      <alignment horizontal="center" vertical="center" wrapText="1"/>
    </xf>
    <xf numFmtId="0" fontId="30" fillId="0" borderId="0" xfId="0" applyFont="1" applyAlignment="1">
      <alignment wrapText="1"/>
    </xf>
    <xf numFmtId="0" fontId="33" fillId="0" borderId="0" xfId="0" applyFont="1" applyAlignment="1">
      <alignment wrapText="1"/>
    </xf>
    <xf numFmtId="0" fontId="34" fillId="0" borderId="0" xfId="0" applyFont="1"/>
    <xf numFmtId="0" fontId="33" fillId="0" borderId="0" xfId="0" applyFont="1"/>
    <xf numFmtId="0" fontId="8" fillId="0" borderId="0" xfId="0" applyFont="1" applyFill="1"/>
    <xf numFmtId="0" fontId="0" fillId="0" borderId="0" xfId="0" applyFill="1"/>
    <xf numFmtId="0" fontId="0" fillId="3" borderId="21" xfId="0" applyFill="1" applyBorder="1" applyAlignment="1">
      <alignment horizontal="center"/>
    </xf>
    <xf numFmtId="0" fontId="0" fillId="3" borderId="14" xfId="0" applyFill="1" applyBorder="1" applyAlignment="1">
      <alignment horizontal="center"/>
    </xf>
    <xf numFmtId="0" fontId="21" fillId="5" borderId="0" xfId="2" applyFont="1" applyFill="1" applyAlignment="1">
      <alignment horizontal="left" vertical="center"/>
    </xf>
    <xf numFmtId="0" fontId="12" fillId="3" borderId="2" xfId="0" applyFont="1" applyFill="1" applyBorder="1" applyAlignment="1">
      <alignment horizontal="righ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29" fillId="5" borderId="0" xfId="0" applyFont="1" applyFill="1" applyAlignment="1">
      <alignment horizontal="left"/>
    </xf>
    <xf numFmtId="0" fontId="29" fillId="5" borderId="7" xfId="0" applyFont="1" applyFill="1" applyBorder="1" applyAlignment="1">
      <alignment horizontal="left"/>
    </xf>
    <xf numFmtId="0" fontId="29" fillId="5" borderId="0" xfId="2" applyFont="1" applyFill="1" applyBorder="1" applyAlignment="1">
      <alignment horizontal="left"/>
    </xf>
    <xf numFmtId="0" fontId="29" fillId="5" borderId="7" xfId="2" applyFont="1" applyFill="1" applyBorder="1" applyAlignment="1">
      <alignment horizontal="left"/>
    </xf>
    <xf numFmtId="0" fontId="0" fillId="0" borderId="8" xfId="0" applyBorder="1" applyAlignment="1">
      <alignment horizontal="left" vertical="top"/>
    </xf>
    <xf numFmtId="0" fontId="0" fillId="0" borderId="9" xfId="0" applyBorder="1" applyAlignment="1">
      <alignment horizontal="left" vertical="top"/>
    </xf>
    <xf numFmtId="0" fontId="8" fillId="0" borderId="5" xfId="0" applyFont="1" applyBorder="1" applyAlignment="1">
      <alignment horizontal="left" wrapText="1"/>
    </xf>
    <xf numFmtId="0" fontId="8" fillId="0" borderId="0" xfId="0" applyFont="1" applyAlignment="1">
      <alignment horizontal="left" wrapText="1"/>
    </xf>
    <xf numFmtId="0" fontId="0" fillId="3" borderId="20" xfId="0" applyFill="1" applyBorder="1" applyAlignment="1">
      <alignment horizontal="left"/>
    </xf>
    <xf numFmtId="0" fontId="0" fillId="3" borderId="18" xfId="0" applyFill="1" applyBorder="1" applyAlignment="1">
      <alignment horizontal="left"/>
    </xf>
    <xf numFmtId="0" fontId="0" fillId="3" borderId="5" xfId="0" applyFill="1" applyBorder="1" applyAlignment="1">
      <alignment horizontal="left"/>
    </xf>
    <xf numFmtId="0" fontId="0" fillId="3" borderId="0" xfId="0" applyFill="1" applyAlignment="1">
      <alignment horizontal="left"/>
    </xf>
    <xf numFmtId="0" fontId="18" fillId="5" borderId="9" xfId="0" applyFont="1" applyFill="1" applyBorder="1" applyAlignment="1">
      <alignment horizontal="center" vertical="center"/>
    </xf>
    <xf numFmtId="0" fontId="0" fillId="0" borderId="8" xfId="0" applyBorder="1" applyAlignment="1">
      <alignment horizontal="center" vertical="top"/>
    </xf>
    <xf numFmtId="0" fontId="0" fillId="0" borderId="9" xfId="0" applyBorder="1" applyAlignment="1">
      <alignment horizontal="center" vertical="top"/>
    </xf>
    <xf numFmtId="0" fontId="0" fillId="3" borderId="5" xfId="0" applyFill="1" applyBorder="1" applyAlignment="1">
      <alignment horizontal="center"/>
    </xf>
    <xf numFmtId="0" fontId="0" fillId="3" borderId="0" xfId="0" applyFill="1" applyAlignment="1">
      <alignment horizontal="center"/>
    </xf>
    <xf numFmtId="0" fontId="0" fillId="0" borderId="12" xfId="0" applyBorder="1" applyAlignment="1">
      <alignment horizontal="left"/>
    </xf>
    <xf numFmtId="0" fontId="0" fillId="0" borderId="13" xfId="0" applyBorder="1" applyAlignment="1">
      <alignment horizontal="left"/>
    </xf>
    <xf numFmtId="0" fontId="8" fillId="0" borderId="13" xfId="0" applyFont="1" applyBorder="1" applyAlignment="1">
      <alignment horizontal="center"/>
    </xf>
    <xf numFmtId="0" fontId="8" fillId="3" borderId="13" xfId="0" applyFont="1" applyFill="1" applyBorder="1" applyAlignment="1">
      <alignment horizontal="center"/>
    </xf>
    <xf numFmtId="0" fontId="31" fillId="0" borderId="5" xfId="0" applyFont="1" applyBorder="1" applyAlignment="1">
      <alignment horizontal="left" vertical="center"/>
    </xf>
    <xf numFmtId="0" fontId="1" fillId="0" borderId="0" xfId="0" applyFont="1" applyAlignment="1">
      <alignment horizontal="left" vertical="center"/>
    </xf>
    <xf numFmtId="0" fontId="1" fillId="0" borderId="7" xfId="0" applyFont="1" applyBorder="1" applyAlignment="1">
      <alignment horizontal="left" vertical="center"/>
    </xf>
    <xf numFmtId="0" fontId="31" fillId="0" borderId="5" xfId="0" applyFont="1" applyBorder="1" applyAlignment="1">
      <alignment horizontal="left" vertical="top" wrapText="1"/>
    </xf>
    <xf numFmtId="0" fontId="31" fillId="0" borderId="0" xfId="0" applyFont="1" applyAlignment="1">
      <alignment horizontal="left" vertical="top" wrapText="1"/>
    </xf>
    <xf numFmtId="0" fontId="31" fillId="0" borderId="7" xfId="0" applyFont="1" applyBorder="1" applyAlignment="1">
      <alignment horizontal="left" vertical="top" wrapText="1"/>
    </xf>
    <xf numFmtId="0" fontId="0" fillId="3" borderId="12" xfId="0" applyFill="1" applyBorder="1" applyAlignment="1">
      <alignment horizontal="center"/>
    </xf>
    <xf numFmtId="0" fontId="0" fillId="3" borderId="13" xfId="0" applyFill="1" applyBorder="1" applyAlignment="1">
      <alignment horizontal="center"/>
    </xf>
    <xf numFmtId="0" fontId="8" fillId="3" borderId="5" xfId="0" applyFont="1" applyFill="1" applyBorder="1" applyAlignment="1">
      <alignment horizontal="left"/>
    </xf>
    <xf numFmtId="0" fontId="8" fillId="3" borderId="0" xfId="0" applyFont="1" applyFill="1" applyAlignment="1">
      <alignment horizontal="left"/>
    </xf>
  </cellXfs>
  <cellStyles count="5">
    <cellStyle name="Normal" xfId="0" builtinId="0"/>
    <cellStyle name="Pourcentage 3 2 2" xfId="4" xr:uid="{4BCF63ED-46CB-4AFE-96AF-193F83FFFEA0}"/>
    <cellStyle name="Titre" xfId="1" builtinId="15"/>
    <cellStyle name="Titre 2" xfId="2" builtinId="17"/>
    <cellStyle name="Titre 3 2" xfId="3" xr:uid="{1E8280B6-E46A-452E-8A15-D5CF299C474F}"/>
  </cellStyles>
  <dxfs count="19">
    <dxf>
      <font>
        <b val="0"/>
        <i val="0"/>
        <strike val="0"/>
        <condense val="0"/>
        <extend val="0"/>
        <outline val="0"/>
        <shadow val="0"/>
        <u val="none"/>
        <vertAlign val="baseline"/>
        <sz val="12"/>
        <color auto="1"/>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2"/>
        <color auto="1"/>
        <name val="Calibri"/>
        <family val="2"/>
        <scheme val="minor"/>
      </font>
      <numFmt numFmtId="164" formatCode="#,##0.00\ &quot;$&quo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11" formatCode="#,##0.00\ &quot;$&quot;_);\(#,##0.00\ &quot;$&quo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color auto="1"/>
        <name val="Calibri"/>
        <family val="2"/>
        <scheme val="minor"/>
      </font>
      <numFmt numFmtId="164" formatCode="#,##0.00\ &quot;$&quot;"/>
      <fill>
        <patternFill patternType="solid">
          <fgColor indexed="64"/>
          <bgColor theme="0" tint="-0.14999847407452621"/>
        </patternFill>
      </fill>
      <border outline="0">
        <left style="thin">
          <color auto="1"/>
        </left>
        <right style="thin">
          <color auto="1"/>
        </right>
      </border>
    </dxf>
    <dxf>
      <font>
        <strike val="0"/>
        <outline val="0"/>
        <shadow val="0"/>
        <u val="none"/>
        <vertAlign val="baseline"/>
        <sz val="12"/>
        <color auto="1"/>
        <name val="Calibri"/>
        <family val="2"/>
        <scheme val="minor"/>
      </font>
      <numFmt numFmtId="164" formatCode="#,##0.00\ &quot;$&quot;"/>
      <fill>
        <patternFill patternType="solid">
          <fgColor indexed="64"/>
          <bgColor theme="0" tint="-0.14999847407452621"/>
        </patternFill>
      </fill>
      <border outline="0">
        <left style="thin">
          <color auto="1"/>
        </left>
        <right style="thin">
          <color auto="1"/>
        </right>
      </border>
    </dxf>
    <dxf>
      <font>
        <strike val="0"/>
        <outline val="0"/>
        <shadow val="0"/>
        <u val="none"/>
        <vertAlign val="baseline"/>
        <sz val="12"/>
        <color auto="1"/>
        <name val="Calibri"/>
        <family val="2"/>
        <scheme val="minor"/>
      </font>
      <numFmt numFmtId="164" formatCode="#,##0.00\ &quot;$&quot;"/>
      <fill>
        <patternFill patternType="none">
          <fgColor indexed="64"/>
          <bgColor indexed="65"/>
        </patternFill>
      </fill>
      <border diagonalUp="0" diagonalDown="0" outline="0">
        <left style="thin">
          <color auto="1"/>
        </left>
        <right style="thin">
          <color auto="1"/>
        </right>
        <top style="thin">
          <color indexed="64"/>
        </top>
        <bottom style="thin">
          <color indexed="64"/>
        </bottom>
      </border>
    </dxf>
    <dxf>
      <font>
        <b/>
        <i val="0"/>
        <strike val="0"/>
        <condense val="0"/>
        <extend val="0"/>
        <outline/>
        <shadow/>
        <u val="none"/>
        <vertAlign val="baseline"/>
        <sz val="11"/>
        <color theme="3"/>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strike val="0"/>
        <outline val="0"/>
        <shadow val="0"/>
        <u val="none"/>
        <vertAlign val="baseline"/>
        <sz val="12"/>
        <color auto="1"/>
        <name val="Calibri"/>
        <family val="2"/>
        <scheme val="minor"/>
      </font>
      <numFmt numFmtId="30" formatCode="@"/>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shadow/>
        <u val="none"/>
        <vertAlign val="baseline"/>
        <sz val="11"/>
        <color theme="3"/>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strike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strike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color auto="1"/>
        <name val="Calibri"/>
        <family val="2"/>
        <scheme val="none"/>
      </font>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sz val="11"/>
        <color auto="1"/>
        <name val="Calibri"/>
        <family val="2"/>
        <scheme val="minor"/>
      </font>
      <fill>
        <patternFill patternType="solid">
          <fgColor indexed="64"/>
          <bgColor theme="0" tint="-0.14996795556505021"/>
        </patternFill>
      </fill>
      <alignment horizontal="center" vertical="center" textRotation="0" indent="0" justifyLastLine="0" shrinkToFit="0" readingOrder="0"/>
      <border diagonalUp="0" diagonalDown="0">
        <left style="thin">
          <color indexed="64"/>
        </left>
        <right style="thin">
          <color indexed="64"/>
        </right>
        <top/>
        <bottom/>
      </border>
    </dxf>
    <dxf>
      <font>
        <color theme="5"/>
      </font>
    </dxf>
    <dxf>
      <font>
        <b/>
        <i val="0"/>
        <color theme="3"/>
      </font>
    </dxf>
    <dxf>
      <font>
        <b/>
        <i val="0"/>
        <color theme="2"/>
      </font>
      <fill>
        <patternFill>
          <bgColor theme="3"/>
        </patternFill>
      </fill>
      <border diagonalUp="0" diagonalDown="0">
        <left style="thick">
          <color theme="3"/>
        </left>
        <right style="thick">
          <color theme="3"/>
        </right>
        <top style="thick">
          <color theme="3"/>
        </top>
        <bottom style="thick">
          <color theme="3"/>
        </bottom>
        <vertical/>
        <horizontal/>
      </border>
    </dxf>
    <dxf>
      <font>
        <b/>
        <i val="0"/>
        <color theme="4"/>
      </font>
      <border diagonalUp="0" diagonalDown="0">
        <left/>
        <right/>
        <top/>
        <bottom style="thick">
          <color theme="3"/>
        </bottom>
        <vertical/>
        <horizontal/>
      </border>
    </dxf>
    <dxf>
      <font>
        <color theme="3" tint="-0.24994659260841701"/>
      </font>
      <border>
        <vertical style="thick">
          <color theme="2"/>
        </vertical>
        <horizontal style="thin">
          <color theme="3" tint="0.39994506668294322"/>
        </horizontal>
      </border>
    </dxf>
  </dxfs>
  <tableStyles count="2" defaultTableStyle="TableStyleMedium2" defaultPivotStyle="PivotStyleLight16">
    <tableStyle name="Invisible" pivot="0" table="0" count="0" xr9:uid="{5C3D7A3B-C00C-4690-99A6-4CD2B9871EC0}"/>
    <tableStyle name="Non-Profit Budget" pivot="0" count="4" xr9:uid="{7C5403E3-7F8E-481C-98DC-9EF4EAFC4EAC}">
      <tableStyleElement type="wholeTable" dxfId="18"/>
      <tableStyleElement type="headerRow" dxfId="17"/>
      <tableStyleElement type="totalRow" dxfId="16"/>
      <tableStyleElement type="firstColumn"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"#REF!"</c:f>
          <c:strCache>
            <c:ptCount val="1"/>
            <c:pt idx="0">
              <c:v>#REF!</c:v>
            </c:pt>
          </c:strCache>
        </c:strRef>
      </c:tx>
      <c:layout>
        <c:manualLayout>
          <c:xMode val="edge"/>
          <c:yMode val="edge"/>
          <c:x val="2.0478452918729805E-2"/>
          <c:y val="4.4321591380024866E-2"/>
        </c:manualLayout>
      </c:layout>
      <c:overlay val="0"/>
      <c:spPr>
        <a:noFill/>
        <a:ln w="25400">
          <a:noFill/>
        </a:ln>
      </c:spPr>
      <c:txPr>
        <a:bodyPr rot="0" spcFirstLastPara="1" vertOverflow="ellipsis" vert="horz" wrap="square" anchor="ctr" anchorCtr="1"/>
        <a:lstStyle/>
        <a:p>
          <a:pPr>
            <a:defRPr sz="2200" b="0" i="0" u="none" strike="noStrike" kern="1200" cap="all" baseline="0">
              <a:solidFill>
                <a:schemeClr val="accent1"/>
              </a:solidFill>
              <a:latin typeface="+mj-lt"/>
              <a:ea typeface="+mn-ea"/>
              <a:cs typeface="+mn-cs"/>
            </a:defRPr>
          </a:pPr>
          <a:endParaRPr lang="fr-FR"/>
        </a:p>
      </c:txPr>
    </c:title>
    <c:autoTitleDeleted val="0"/>
    <c:plotArea>
      <c:layout>
        <c:manualLayout>
          <c:layoutTarget val="inner"/>
          <c:xMode val="edge"/>
          <c:yMode val="edge"/>
          <c:x val="2.8170039443319767E-2"/>
          <c:y val="0.47319353501864903"/>
          <c:w val="0.92740343627259358"/>
          <c:h val="0.22721887227259591"/>
        </c:manualLayout>
      </c:layout>
      <c:barChart>
        <c:barDir val="bar"/>
        <c:grouping val="clustered"/>
        <c:varyColors val="0"/>
        <c:ser>
          <c:idx val="0"/>
          <c:order val="0"/>
          <c:tx>
            <c:strRef>
              <c:f>#REF!$C$12</c:f>
              <c:strCache>
                <c:ptCount val="1"/>
                <c:pt idx="0">
                  <c:v>#REF!</c:v>
                </c:pt>
              </c:strCache>
            </c:strRef>
          </c:tx>
          <c:spPr>
            <a:solidFill>
              <a:schemeClr val="accent1">
                <a:tint val="65000"/>
              </a:schemeClr>
            </a:solidFill>
            <a:ln>
              <a:noFill/>
            </a:ln>
            <a:effectLst/>
          </c:spPr>
          <c:invertIfNegative val="0"/>
          <c:cat>
            <c:strLit>
              <c:ptCount val="1"/>
            </c:strLit>
          </c:cat>
          <c:val>
            <c:numLit>
              <c:formatCode>General</c:formatCode>
              <c:ptCount val="1"/>
              <c:pt idx="0">
                <c:v>1</c:v>
              </c:pt>
            </c:numLit>
          </c:val>
          <c:extLst>
            <c:ext xmlns:c16="http://schemas.microsoft.com/office/drawing/2014/chart" uri="{C3380CC4-5D6E-409C-BE32-E72D297353CC}">
              <c16:uniqueId val="{00000000-4003-4CCD-AF69-87D259BF5AC0}"/>
            </c:ext>
          </c:extLst>
        </c:ser>
        <c:ser>
          <c:idx val="1"/>
          <c:order val="1"/>
          <c:tx>
            <c:strRef>
              <c:f>#REF!#REF!</c:f>
              <c:strCache>
                <c:ptCount val="1"/>
                <c:pt idx="0">
                  <c:v>#REF!</c:v>
                </c:pt>
              </c:strCache>
            </c:strRef>
          </c:tx>
          <c:spPr>
            <a:solidFill>
              <a:srgbClr val="73B5C2"/>
            </a:solidFill>
            <a:ln w="25400">
              <a:noFill/>
            </a:ln>
          </c:spPr>
          <c:invertIfNegative val="0"/>
          <c:cat>
            <c:strLit>
              <c:ptCount val="1"/>
            </c:strLit>
          </c:cat>
          <c:val>
            <c:numLit>
              <c:formatCode>General</c:formatCode>
              <c:ptCount val="1"/>
              <c:pt idx="0">
                <c:v>1</c:v>
              </c:pt>
            </c:numLit>
          </c:val>
          <c:extLst>
            <c:ext xmlns:c16="http://schemas.microsoft.com/office/drawing/2014/chart" uri="{C3380CC4-5D6E-409C-BE32-E72D297353CC}">
              <c16:uniqueId val="{00000001-4003-4CCD-AF69-87D259BF5AC0}"/>
            </c:ext>
          </c:extLst>
        </c:ser>
        <c:ser>
          <c:idx val="2"/>
          <c:order val="2"/>
          <c:tx>
            <c:strRef>
              <c:f>#REF!$E$12</c:f>
              <c:strCache>
                <c:ptCount val="1"/>
                <c:pt idx="0">
                  <c:v>#REF!</c:v>
                </c:pt>
              </c:strCache>
            </c:strRef>
          </c:tx>
          <c:spPr>
            <a:solidFill>
              <a:schemeClr val="accent1">
                <a:shade val="65000"/>
              </a:schemeClr>
            </a:solidFill>
            <a:ln>
              <a:noFill/>
            </a:ln>
            <a:effectLst/>
          </c:spPr>
          <c:invertIfNegative val="0"/>
          <c:cat>
            <c:strLit>
              <c:ptCount val="1"/>
            </c:strLit>
          </c:cat>
          <c:val>
            <c:numLit>
              <c:formatCode>General</c:formatCode>
              <c:ptCount val="1"/>
              <c:pt idx="0">
                <c:v>1</c:v>
              </c:pt>
            </c:numLit>
          </c:val>
          <c:extLst>
            <c:ext xmlns:c16="http://schemas.microsoft.com/office/drawing/2014/chart" uri="{C3380CC4-5D6E-409C-BE32-E72D297353CC}">
              <c16:uniqueId val="{00000002-4003-4CCD-AF69-87D259BF5AC0}"/>
            </c:ext>
          </c:extLst>
        </c:ser>
        <c:dLbls>
          <c:showLegendKey val="0"/>
          <c:showVal val="0"/>
          <c:showCatName val="0"/>
          <c:showSerName val="0"/>
          <c:showPercent val="0"/>
          <c:showBubbleSize val="0"/>
        </c:dLbls>
        <c:gapWidth val="32"/>
        <c:axId val="407465904"/>
        <c:axId val="1"/>
      </c:barChart>
      <c:catAx>
        <c:axId val="40746590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majorGridlines>
          <c:spPr>
            <a:ln w="9525" cap="flat" cmpd="sng" algn="ctr">
              <a:solidFill>
                <a:schemeClr val="tx2">
                  <a:lumMod val="60000"/>
                  <a:lumOff val="40000"/>
                </a:schemeClr>
              </a:solidFill>
              <a:prstDash val="solid"/>
              <a:round/>
            </a:ln>
            <a:effectLst/>
          </c:spPr>
        </c:majorGridlines>
        <c:numFmt formatCode="#,##0\ &quot;€&quot;" sourceLinked="0"/>
        <c:majorTickMark val="out"/>
        <c:minorTickMark val="none"/>
        <c:tickLblPos val="nextTo"/>
        <c:spPr>
          <a:noFill/>
          <a:ln w="9525" cap="flat" cmpd="sng" algn="ctr">
            <a:solidFill>
              <a:schemeClr val="tx2">
                <a:lumMod val="60000"/>
                <a:lumOff val="40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crossAx val="407465904"/>
        <c:crosses val="autoZero"/>
        <c:crossBetween val="between"/>
        <c:dispUnits>
          <c:builtInUnit val="thousands"/>
          <c:dispUnitsLbl>
            <c:layout>
              <c:manualLayout>
                <c:xMode val="edge"/>
                <c:yMode val="edge"/>
                <c:x val="1.661150461181652E-2"/>
                <c:y val="0.85525127780080135"/>
              </c:manualLayout>
            </c:layout>
            <c:tx>
              <c:rich>
                <a:bodyPr rot="0" spcFirstLastPara="1" vertOverflow="ellipsis" vert="horz" wrap="square" anchor="ctr" anchorCtr="1"/>
                <a:lstStyle/>
                <a:p>
                  <a:pPr>
                    <a:defRPr sz="1000" b="0" i="0" u="none" strike="noStrike" kern="1200" cap="none" spc="30" baseline="0">
                      <a:solidFill>
                        <a:schemeClr val="tx2"/>
                      </a:solidFill>
                      <a:latin typeface="+mn-lt"/>
                      <a:ea typeface="+mn-ea"/>
                      <a:cs typeface="+mn-cs"/>
                    </a:defRPr>
                  </a:pPr>
                  <a:r>
                    <a:rPr lang="fr-FR" sz="1000" b="0" i="0" cap="none" spc="30" baseline="0">
                      <a:solidFill>
                        <a:schemeClr val="tx2"/>
                      </a:solidFill>
                    </a:rPr>
                    <a:t>En milliers</a:t>
                  </a:r>
                </a:p>
              </c:rich>
            </c:tx>
            <c:spPr>
              <a:noFill/>
              <a:ln w="25400">
                <a:noFill/>
              </a:ln>
            </c:spPr>
          </c:dispUnitsLbl>
        </c:dispUnits>
      </c:valAx>
      <c:spPr>
        <a:noFill/>
        <a:ln w="25400">
          <a:noFill/>
        </a:ln>
      </c:spPr>
    </c:plotArea>
    <c:legend>
      <c:legendPos val="t"/>
      <c:layout>
        <c:manualLayout>
          <c:xMode val="edge"/>
          <c:yMode val="edge"/>
          <c:x val="2.4794772993801302E-4"/>
          <c:y val="0.26485709283570924"/>
          <c:w val="0.52519012103051554"/>
          <c:h val="0.14388451443569553"/>
        </c:manualLayout>
      </c:layout>
      <c:overlay val="0"/>
      <c:spPr>
        <a:noFill/>
        <a:ln w="25400">
          <a:noFill/>
        </a:ln>
      </c:spPr>
      <c:txPr>
        <a:bodyPr rot="0" spcFirstLastPara="1" vertOverflow="ellipsis" vert="horz" wrap="square" anchor="ctr" anchorCtr="1"/>
        <a:lstStyle/>
        <a:p>
          <a:pPr>
            <a:defRPr sz="1200" b="0" i="0" u="none" strike="noStrike" kern="1200" cap="all" baseline="0">
              <a:solidFill>
                <a:schemeClr val="tx2"/>
              </a:solidFill>
              <a:latin typeface="+mn-lt"/>
              <a:ea typeface="+mn-ea"/>
              <a:cs typeface="+mn-cs"/>
            </a:defRPr>
          </a:pPr>
          <a:endParaRPr lang="fr-FR"/>
        </a:p>
      </c:txPr>
    </c:legend>
    <c:plotVisOnly val="1"/>
    <c:dispBlanksAs val="gap"/>
    <c:showDLblsOverMax val="0"/>
  </c:chart>
  <c:spPr>
    <a:noFill/>
    <a:ln w="9525">
      <a:noFill/>
    </a:ln>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76200</xdr:colOff>
      <xdr:row>11</xdr:row>
      <xdr:rowOff>0</xdr:rowOff>
    </xdr:from>
    <xdr:to>
      <xdr:col>11</xdr:col>
      <xdr:colOff>95250</xdr:colOff>
      <xdr:row>11</xdr:row>
      <xdr:rowOff>0</xdr:rowOff>
    </xdr:to>
    <xdr:graphicFrame macro="">
      <xdr:nvGraphicFramePr>
        <xdr:cNvPr id="2" name="Revenue" descr="Bar chart comparing Prior, Proposed and Actual revenue for the fiscal year.">
          <a:extLst>
            <a:ext uri="{FF2B5EF4-FFF2-40B4-BE49-F238E27FC236}">
              <a16:creationId xmlns:a16="http://schemas.microsoft.com/office/drawing/2014/main" id="{1EACEA79-A863-4F77-B5EE-9BE229A6A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C12985-953D-44D4-8AFE-232386814EE5}" name="TableauChiffreAffaires910111134" displayName="TableauChiffreAffaires910111134" ref="C12:K42" totalsRowShown="0" headerRowDxfId="13" dataDxfId="12" totalsRowDxfId="11">
  <tableColumns count="9">
    <tableColumn id="1" xr3:uid="{15356B4A-AD32-4297-9EE5-12C13C4FA37C}" name="Type de dépenses_x000a_(ex. :  matériel, main d'œuvre)" dataDxfId="10"/>
    <tableColumn id="2" xr3:uid="{758CEBE0-A42E-40DF-B712-5BE00F9F9416}" name="Description_x000a_(ex. : installation d'un comptoir de cuisinette)" dataDxfId="9" totalsRowDxfId="8"/>
    <tableColumn id="8" xr3:uid="{5B660AC5-47E7-4B8B-B035-E74F439042AF}" name="Fournisseur prévu" dataDxfId="7" totalsRowDxfId="6"/>
    <tableColumn id="4" xr3:uid="{8883CA4C-5A0A-4F0E-A215-23009F260B9C}" name="Montant avant taxes" dataDxfId="5"/>
    <tableColumn id="9" xr3:uid="{706AF633-9B15-4571-9C51-2215BB0EA824}" name="TPS                    5 %" dataDxfId="4">
      <calculatedColumnFormula>TableauChiffreAffaires910111134[[#This Row],[Montant avant taxes]]*5%</calculatedColumnFormula>
    </tableColumn>
    <tableColumn id="10" xr3:uid="{4FD80E47-1B5F-48A8-9173-46F49CE15AB9}" name="TVQ                    9,975 %" dataDxfId="3">
      <calculatedColumnFormula>TableauChiffreAffaires910111134[[#This Row],[Montant avant taxes]]*9.975%</calculatedColumnFormula>
    </tableColumn>
    <tableColumn id="5" xr3:uid="{64B88E58-0D9C-4C1E-A328-2C706D26E906}" name="Total avec   100 % des taxes" dataDxfId="2">
      <calculatedColumnFormula>TableauChiffreAffaires910111134[[#This Row],[Montant avant taxes]]+TableauChiffreAffaires910111134[[#This Row],[TPS                    5 %]]+TableauChiffreAffaires910111134[[#This Row],[TVQ                    9,975 %]]</calculatedColumnFormula>
    </tableColumn>
    <tableColumn id="6" xr3:uid="{95807E68-D5AD-45F5-92DF-B38D4F4F2BB0}" name="Total  avec  50 % des taxes" dataDxfId="1">
      <calculatedColumnFormula>TableauChiffreAffaires910111134[[#This Row],[Montant avant taxes]]+(TableauChiffreAffaires910111134[[#This Row],[TPS                    5 %]]/2)+(TableauChiffreAffaires910111134[[#This Row],[TVQ                    9,975 %]]/2)</calculatedColumnFormula>
    </tableColumn>
    <tableColumn id="19" xr3:uid="{D54FB60E-F059-47D2-8301-6E68C72898FB}" name="." dataDxfId="0" dataCellStyle="Pourcentage 3 2 2"/>
  </tableColumns>
  <tableStyleInfo name="Non-Profit Budget" showFirstColumn="1"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AFF32-CE2D-4DB7-8944-0A11DFC2EF2D}">
  <sheetPr>
    <tabColor theme="4"/>
    <pageSetUpPr fitToPage="1"/>
  </sheetPr>
  <dimension ref="B1:K69"/>
  <sheetViews>
    <sheetView showGridLines="0" tabSelected="1" showWhiteSpace="0" view="pageLayout" zoomScaleNormal="100" workbookViewId="0">
      <selection activeCell="D6" sqref="D6"/>
    </sheetView>
  </sheetViews>
  <sheetFormatPr baseColWidth="10" defaultColWidth="11.42578125" defaultRowHeight="15" x14ac:dyDescent="0.25"/>
  <cols>
    <col min="1" max="1" width="3" customWidth="1"/>
    <col min="2" max="2" width="4.42578125" customWidth="1"/>
    <col min="3" max="3" width="41" customWidth="1"/>
    <col min="4" max="4" width="57.140625" customWidth="1"/>
    <col min="5" max="5" width="25.140625" customWidth="1"/>
    <col min="6" max="6" width="13.42578125" customWidth="1"/>
    <col min="9" max="10" width="13.42578125" customWidth="1"/>
    <col min="11" max="11" width="0.85546875" customWidth="1"/>
    <col min="12" max="12" width="11.42578125" customWidth="1"/>
  </cols>
  <sheetData>
    <row r="1" spans="2:11" ht="19.5" customHeight="1" x14ac:dyDescent="0.25">
      <c r="B1" s="44" t="s">
        <v>40</v>
      </c>
      <c r="C1" s="44"/>
    </row>
    <row r="2" spans="2:11" s="7" customFormat="1" ht="30.95" customHeight="1" x14ac:dyDescent="0.25">
      <c r="B2" s="93" t="s">
        <v>0</v>
      </c>
      <c r="C2" s="93"/>
      <c r="D2" s="42" t="s">
        <v>1</v>
      </c>
      <c r="E2" s="53"/>
      <c r="F2" s="42"/>
      <c r="G2" s="42"/>
      <c r="H2" s="42"/>
      <c r="I2" s="42"/>
      <c r="J2" s="42"/>
      <c r="K2" s="50"/>
    </row>
    <row r="3" spans="2:11" ht="4.5" customHeight="1" x14ac:dyDescent="0.7">
      <c r="B3" s="20"/>
      <c r="C3" s="1"/>
      <c r="D3" s="1"/>
      <c r="E3" s="1"/>
      <c r="J3" s="2"/>
      <c r="K3" s="2"/>
    </row>
    <row r="4" spans="2:11" ht="6" customHeight="1" x14ac:dyDescent="0.7">
      <c r="B4" s="20"/>
      <c r="C4" s="1"/>
      <c r="D4" s="1"/>
      <c r="E4" s="1"/>
      <c r="J4" s="2"/>
      <c r="K4" s="2"/>
    </row>
    <row r="5" spans="2:11" ht="18.75" customHeight="1" x14ac:dyDescent="0.3">
      <c r="B5" s="97" t="s">
        <v>2</v>
      </c>
      <c r="C5" s="98"/>
      <c r="D5" s="3"/>
      <c r="E5" s="5"/>
      <c r="K5" s="17"/>
    </row>
    <row r="6" spans="2:11" ht="18.75" x14ac:dyDescent="0.3">
      <c r="B6" s="97" t="s">
        <v>3</v>
      </c>
      <c r="C6" s="98"/>
      <c r="D6" s="3"/>
      <c r="E6" s="5"/>
      <c r="K6" s="18"/>
    </row>
    <row r="7" spans="2:11" ht="18.75" customHeight="1" x14ac:dyDescent="0.3">
      <c r="B7" s="99" t="s">
        <v>4</v>
      </c>
      <c r="C7" s="100"/>
      <c r="D7" s="4"/>
      <c r="E7" s="5"/>
      <c r="K7" s="18"/>
    </row>
    <row r="8" spans="2:11" ht="18.75" customHeight="1" x14ac:dyDescent="0.3">
      <c r="B8" s="99" t="s">
        <v>5</v>
      </c>
      <c r="C8" s="100"/>
      <c r="D8" s="4"/>
      <c r="E8" s="5"/>
      <c r="K8" s="18"/>
    </row>
    <row r="9" spans="2:11" ht="18.75" x14ac:dyDescent="0.3">
      <c r="B9" s="99" t="s">
        <v>6</v>
      </c>
      <c r="C9" s="100"/>
      <c r="D9" s="30"/>
      <c r="E9" s="5"/>
      <c r="F9" s="29"/>
      <c r="G9" s="18"/>
      <c r="H9" s="18"/>
      <c r="I9" s="18"/>
      <c r="J9" s="18"/>
      <c r="K9" s="18"/>
    </row>
    <row r="10" spans="2:11" ht="6.75" customHeight="1" x14ac:dyDescent="0.25">
      <c r="B10" s="21"/>
      <c r="C10" s="6"/>
      <c r="D10" s="6"/>
      <c r="E10" s="6"/>
      <c r="F10" s="7"/>
      <c r="G10" s="7"/>
      <c r="H10" s="7"/>
      <c r="I10" s="7"/>
      <c r="J10" s="8"/>
      <c r="K10" s="8"/>
    </row>
    <row r="11" spans="2:11" ht="15" customHeight="1" x14ac:dyDescent="0.25">
      <c r="B11" s="21"/>
      <c r="C11" s="6"/>
      <c r="D11" s="6"/>
      <c r="E11" s="109" t="s">
        <v>7</v>
      </c>
      <c r="F11" s="109"/>
      <c r="G11" s="109"/>
      <c r="H11" s="109"/>
      <c r="I11" s="109"/>
      <c r="J11" s="109"/>
      <c r="K11" s="45"/>
    </row>
    <row r="12" spans="2:11" ht="46.5" customHeight="1" x14ac:dyDescent="0.25">
      <c r="B12" s="83" t="s">
        <v>8</v>
      </c>
      <c r="C12" s="84" t="s">
        <v>36</v>
      </c>
      <c r="D12" s="84" t="s">
        <v>37</v>
      </c>
      <c r="E12" s="84" t="s">
        <v>9</v>
      </c>
      <c r="F12" s="84" t="s">
        <v>10</v>
      </c>
      <c r="G12" s="84" t="s">
        <v>11</v>
      </c>
      <c r="H12" s="84" t="s">
        <v>12</v>
      </c>
      <c r="I12" s="84" t="s">
        <v>13</v>
      </c>
      <c r="J12" s="84" t="s">
        <v>14</v>
      </c>
      <c r="K12" s="58" t="s">
        <v>15</v>
      </c>
    </row>
    <row r="13" spans="2:11" ht="18.75" customHeight="1" x14ac:dyDescent="0.25">
      <c r="B13" s="22">
        <v>1</v>
      </c>
      <c r="C13" s="27"/>
      <c r="D13" s="27"/>
      <c r="E13" s="27"/>
      <c r="F13" s="9"/>
      <c r="G13" s="19">
        <f>TableauChiffreAffaires910111134[[#This Row],[Montant avant taxes]]*5%</f>
        <v>0</v>
      </c>
      <c r="H13" s="19">
        <f>TableauChiffreAffaires910111134[[#This Row],[Montant avant taxes]]*9.975%</f>
        <v>0</v>
      </c>
      <c r="I13" s="77">
        <f>TableauChiffreAffaires910111134[[#This Row],[Montant avant taxes]]+TableauChiffreAffaires910111134[[#This Row],[TPS                    5 %]]+TableauChiffreAffaires910111134[[#This Row],[TVQ                    9,975 %]]</f>
        <v>0</v>
      </c>
      <c r="J13" s="78">
        <f>TableauChiffreAffaires910111134[[#This Row],[Montant avant taxes]]+(TableauChiffreAffaires910111134[[#This Row],[TPS                    5 %]]/2)+(TableauChiffreAffaires910111134[[#This Row],[TVQ                    9,975 %]]/2)</f>
        <v>0</v>
      </c>
      <c r="K13" s="51"/>
    </row>
    <row r="14" spans="2:11" ht="18.75" customHeight="1" x14ac:dyDescent="0.25">
      <c r="B14" s="22">
        <v>2</v>
      </c>
      <c r="C14" s="27"/>
      <c r="D14" s="27"/>
      <c r="E14" s="27"/>
      <c r="F14" s="9"/>
      <c r="G14" s="19">
        <f>TableauChiffreAffaires910111134[[#This Row],[Montant avant taxes]]*5%</f>
        <v>0</v>
      </c>
      <c r="H14" s="19">
        <f>TableauChiffreAffaires910111134[[#This Row],[Montant avant taxes]]*9.975%</f>
        <v>0</v>
      </c>
      <c r="I14" s="77">
        <f>TableauChiffreAffaires910111134[[#This Row],[Montant avant taxes]]+TableauChiffreAffaires910111134[[#This Row],[TPS                    5 %]]+TableauChiffreAffaires910111134[[#This Row],[TVQ                    9,975 %]]</f>
        <v>0</v>
      </c>
      <c r="J14" s="78">
        <f>TableauChiffreAffaires910111134[[#This Row],[Montant avant taxes]]+(TableauChiffreAffaires910111134[[#This Row],[TPS                    5 %]]/2)+(TableauChiffreAffaires910111134[[#This Row],[TVQ                    9,975 %]]/2)</f>
        <v>0</v>
      </c>
      <c r="K14" s="51"/>
    </row>
    <row r="15" spans="2:11" ht="18.75" customHeight="1" x14ac:dyDescent="0.25">
      <c r="B15" s="22">
        <v>3</v>
      </c>
      <c r="C15" s="27"/>
      <c r="D15" s="27"/>
      <c r="E15" s="27"/>
      <c r="F15" s="9"/>
      <c r="G15" s="19">
        <f>TableauChiffreAffaires910111134[[#This Row],[Montant avant taxes]]*5%</f>
        <v>0</v>
      </c>
      <c r="H15" s="19">
        <f>TableauChiffreAffaires910111134[[#This Row],[Montant avant taxes]]*9.975%</f>
        <v>0</v>
      </c>
      <c r="I15" s="77">
        <f>TableauChiffreAffaires910111134[[#This Row],[Montant avant taxes]]+TableauChiffreAffaires910111134[[#This Row],[TPS                    5 %]]+TableauChiffreAffaires910111134[[#This Row],[TVQ                    9,975 %]]</f>
        <v>0</v>
      </c>
      <c r="J15" s="78">
        <f>TableauChiffreAffaires910111134[[#This Row],[Montant avant taxes]]+(TableauChiffreAffaires910111134[[#This Row],[TPS                    5 %]]/2)+(TableauChiffreAffaires910111134[[#This Row],[TVQ                    9,975 %]]/2)</f>
        <v>0</v>
      </c>
      <c r="K15" s="51"/>
    </row>
    <row r="16" spans="2:11" ht="18.75" customHeight="1" x14ac:dyDescent="0.25">
      <c r="B16" s="22">
        <v>4</v>
      </c>
      <c r="C16" s="27"/>
      <c r="D16" s="27"/>
      <c r="E16" s="27"/>
      <c r="F16" s="9"/>
      <c r="G16" s="19">
        <f>TableauChiffreAffaires910111134[[#This Row],[Montant avant taxes]]*5%</f>
        <v>0</v>
      </c>
      <c r="H16" s="19">
        <f>TableauChiffreAffaires910111134[[#This Row],[Montant avant taxes]]*9.975%</f>
        <v>0</v>
      </c>
      <c r="I16" s="77">
        <f>TableauChiffreAffaires910111134[[#This Row],[Montant avant taxes]]+TableauChiffreAffaires910111134[[#This Row],[TPS                    5 %]]+TableauChiffreAffaires910111134[[#This Row],[TVQ                    9,975 %]]</f>
        <v>0</v>
      </c>
      <c r="J16" s="78">
        <f>TableauChiffreAffaires910111134[[#This Row],[Montant avant taxes]]+(TableauChiffreAffaires910111134[[#This Row],[TPS                    5 %]]/2)+(TableauChiffreAffaires910111134[[#This Row],[TVQ                    9,975 %]]/2)</f>
        <v>0</v>
      </c>
      <c r="K16" s="51"/>
    </row>
    <row r="17" spans="2:11" ht="18.75" customHeight="1" x14ac:dyDescent="0.25">
      <c r="B17" s="22">
        <v>5</v>
      </c>
      <c r="C17" s="27"/>
      <c r="D17" s="27"/>
      <c r="E17" s="27"/>
      <c r="F17" s="9"/>
      <c r="G17" s="19">
        <f>TableauChiffreAffaires910111134[[#This Row],[Montant avant taxes]]*5%</f>
        <v>0</v>
      </c>
      <c r="H17" s="19">
        <f>TableauChiffreAffaires910111134[[#This Row],[Montant avant taxes]]*9.975%</f>
        <v>0</v>
      </c>
      <c r="I17" s="77">
        <f>TableauChiffreAffaires910111134[[#This Row],[Montant avant taxes]]+TableauChiffreAffaires910111134[[#This Row],[TPS                    5 %]]+TableauChiffreAffaires910111134[[#This Row],[TVQ                    9,975 %]]</f>
        <v>0</v>
      </c>
      <c r="J17" s="78">
        <f>TableauChiffreAffaires910111134[[#This Row],[Montant avant taxes]]+(TableauChiffreAffaires910111134[[#This Row],[TPS                    5 %]]/2)+(TableauChiffreAffaires910111134[[#This Row],[TVQ                    9,975 %]]/2)</f>
        <v>0</v>
      </c>
      <c r="K17" s="51"/>
    </row>
    <row r="18" spans="2:11" ht="18.75" customHeight="1" x14ac:dyDescent="0.25">
      <c r="B18" s="22">
        <v>6</v>
      </c>
      <c r="C18" s="27"/>
      <c r="D18" s="27"/>
      <c r="E18" s="27"/>
      <c r="F18" s="9"/>
      <c r="G18" s="19">
        <f>TableauChiffreAffaires910111134[[#This Row],[Montant avant taxes]]*5%</f>
        <v>0</v>
      </c>
      <c r="H18" s="19">
        <f>TableauChiffreAffaires910111134[[#This Row],[Montant avant taxes]]*9.975%</f>
        <v>0</v>
      </c>
      <c r="I18" s="77">
        <f>TableauChiffreAffaires910111134[[#This Row],[Montant avant taxes]]+TableauChiffreAffaires910111134[[#This Row],[TPS                    5 %]]+TableauChiffreAffaires910111134[[#This Row],[TVQ                    9,975 %]]</f>
        <v>0</v>
      </c>
      <c r="J18" s="78">
        <f>TableauChiffreAffaires910111134[[#This Row],[Montant avant taxes]]+(TableauChiffreAffaires910111134[[#This Row],[TPS                    5 %]]/2)+(TableauChiffreAffaires910111134[[#This Row],[TVQ                    9,975 %]]/2)</f>
        <v>0</v>
      </c>
      <c r="K18" s="51"/>
    </row>
    <row r="19" spans="2:11" ht="18.75" customHeight="1" x14ac:dyDescent="0.25">
      <c r="B19" s="22">
        <v>7</v>
      </c>
      <c r="C19" s="27"/>
      <c r="D19" s="27"/>
      <c r="E19" s="27"/>
      <c r="F19" s="9"/>
      <c r="G19" s="19">
        <f>TableauChiffreAffaires910111134[[#This Row],[Montant avant taxes]]*5%</f>
        <v>0</v>
      </c>
      <c r="H19" s="19">
        <f>TableauChiffreAffaires910111134[[#This Row],[Montant avant taxes]]*9.975%</f>
        <v>0</v>
      </c>
      <c r="I19" s="77">
        <f>TableauChiffreAffaires910111134[[#This Row],[Montant avant taxes]]+TableauChiffreAffaires910111134[[#This Row],[TPS                    5 %]]+TableauChiffreAffaires910111134[[#This Row],[TVQ                    9,975 %]]</f>
        <v>0</v>
      </c>
      <c r="J19" s="78">
        <f>TableauChiffreAffaires910111134[[#This Row],[Montant avant taxes]]+(TableauChiffreAffaires910111134[[#This Row],[TPS                    5 %]]/2)+(TableauChiffreAffaires910111134[[#This Row],[TVQ                    9,975 %]]/2)</f>
        <v>0</v>
      </c>
      <c r="K19" s="51"/>
    </row>
    <row r="20" spans="2:11" ht="18.75" customHeight="1" x14ac:dyDescent="0.25">
      <c r="B20" s="22">
        <v>8</v>
      </c>
      <c r="C20" s="27"/>
      <c r="D20" s="27"/>
      <c r="E20" s="27"/>
      <c r="F20" s="9"/>
      <c r="G20" s="19">
        <f>TableauChiffreAffaires910111134[[#This Row],[Montant avant taxes]]*5%</f>
        <v>0</v>
      </c>
      <c r="H20" s="19">
        <f>TableauChiffreAffaires910111134[[#This Row],[Montant avant taxes]]*9.975%</f>
        <v>0</v>
      </c>
      <c r="I20" s="77">
        <f>TableauChiffreAffaires910111134[[#This Row],[Montant avant taxes]]+TableauChiffreAffaires910111134[[#This Row],[TPS                    5 %]]+TableauChiffreAffaires910111134[[#This Row],[TVQ                    9,975 %]]</f>
        <v>0</v>
      </c>
      <c r="J20" s="78">
        <f>TableauChiffreAffaires910111134[[#This Row],[Montant avant taxes]]+(TableauChiffreAffaires910111134[[#This Row],[TPS                    5 %]]/2)+(TableauChiffreAffaires910111134[[#This Row],[TVQ                    9,975 %]]/2)</f>
        <v>0</v>
      </c>
      <c r="K20" s="51"/>
    </row>
    <row r="21" spans="2:11" ht="18.75" customHeight="1" x14ac:dyDescent="0.25">
      <c r="B21" s="22">
        <v>9</v>
      </c>
      <c r="C21" s="27"/>
      <c r="D21" s="27"/>
      <c r="E21" s="27"/>
      <c r="F21" s="9"/>
      <c r="G21" s="19">
        <f>TableauChiffreAffaires910111134[[#This Row],[Montant avant taxes]]*5%</f>
        <v>0</v>
      </c>
      <c r="H21" s="19">
        <f>TableauChiffreAffaires910111134[[#This Row],[Montant avant taxes]]*9.975%</f>
        <v>0</v>
      </c>
      <c r="I21" s="77">
        <f>TableauChiffreAffaires910111134[[#This Row],[Montant avant taxes]]+TableauChiffreAffaires910111134[[#This Row],[TPS                    5 %]]+TableauChiffreAffaires910111134[[#This Row],[TVQ                    9,975 %]]</f>
        <v>0</v>
      </c>
      <c r="J21" s="78">
        <f>TableauChiffreAffaires910111134[[#This Row],[Montant avant taxes]]+(TableauChiffreAffaires910111134[[#This Row],[TPS                    5 %]]/2)+(TableauChiffreAffaires910111134[[#This Row],[TVQ                    9,975 %]]/2)</f>
        <v>0</v>
      </c>
      <c r="K21" s="51"/>
    </row>
    <row r="22" spans="2:11" ht="18.75" customHeight="1" x14ac:dyDescent="0.25">
      <c r="B22" s="22">
        <v>10</v>
      </c>
      <c r="C22" s="27"/>
      <c r="D22" s="27"/>
      <c r="E22" s="27"/>
      <c r="F22" s="9"/>
      <c r="G22" s="19">
        <f>TableauChiffreAffaires910111134[[#This Row],[Montant avant taxes]]*5%</f>
        <v>0</v>
      </c>
      <c r="H22" s="19">
        <f>TableauChiffreAffaires910111134[[#This Row],[Montant avant taxes]]*9.975%</f>
        <v>0</v>
      </c>
      <c r="I22" s="77">
        <f>TableauChiffreAffaires910111134[[#This Row],[Montant avant taxes]]+TableauChiffreAffaires910111134[[#This Row],[TPS                    5 %]]+TableauChiffreAffaires910111134[[#This Row],[TVQ                    9,975 %]]</f>
        <v>0</v>
      </c>
      <c r="J22" s="78">
        <f>TableauChiffreAffaires910111134[[#This Row],[Montant avant taxes]]+(TableauChiffreAffaires910111134[[#This Row],[TPS                    5 %]]/2)+(TableauChiffreAffaires910111134[[#This Row],[TVQ                    9,975 %]]/2)</f>
        <v>0</v>
      </c>
      <c r="K22" s="51"/>
    </row>
    <row r="23" spans="2:11" ht="18.75" customHeight="1" x14ac:dyDescent="0.25">
      <c r="B23" s="22">
        <v>11</v>
      </c>
      <c r="C23" s="27"/>
      <c r="D23" s="27"/>
      <c r="E23" s="27"/>
      <c r="F23" s="9"/>
      <c r="G23" s="19">
        <f>TableauChiffreAffaires910111134[[#This Row],[Montant avant taxes]]*5%</f>
        <v>0</v>
      </c>
      <c r="H23" s="19">
        <f>TableauChiffreAffaires910111134[[#This Row],[Montant avant taxes]]*9.975%</f>
        <v>0</v>
      </c>
      <c r="I23" s="77">
        <f>TableauChiffreAffaires910111134[[#This Row],[Montant avant taxes]]+TableauChiffreAffaires910111134[[#This Row],[TPS                    5 %]]+TableauChiffreAffaires910111134[[#This Row],[TVQ                    9,975 %]]</f>
        <v>0</v>
      </c>
      <c r="J23" s="78">
        <f>TableauChiffreAffaires910111134[[#This Row],[Montant avant taxes]]+(TableauChiffreAffaires910111134[[#This Row],[TPS                    5 %]]/2)+(TableauChiffreAffaires910111134[[#This Row],[TVQ                    9,975 %]]/2)</f>
        <v>0</v>
      </c>
      <c r="K23" s="51"/>
    </row>
    <row r="24" spans="2:11" ht="18.75" customHeight="1" x14ac:dyDescent="0.25">
      <c r="B24" s="22">
        <v>12</v>
      </c>
      <c r="C24" s="27"/>
      <c r="D24" s="27"/>
      <c r="E24" s="27"/>
      <c r="F24" s="9"/>
      <c r="G24" s="19">
        <f>TableauChiffreAffaires910111134[[#This Row],[Montant avant taxes]]*5%</f>
        <v>0</v>
      </c>
      <c r="H24" s="19">
        <f>TableauChiffreAffaires910111134[[#This Row],[Montant avant taxes]]*9.975%</f>
        <v>0</v>
      </c>
      <c r="I24" s="77">
        <f>TableauChiffreAffaires910111134[[#This Row],[Montant avant taxes]]+TableauChiffreAffaires910111134[[#This Row],[TPS                    5 %]]+TableauChiffreAffaires910111134[[#This Row],[TVQ                    9,975 %]]</f>
        <v>0</v>
      </c>
      <c r="J24" s="78">
        <f>TableauChiffreAffaires910111134[[#This Row],[Montant avant taxes]]+(TableauChiffreAffaires910111134[[#This Row],[TPS                    5 %]]/2)+(TableauChiffreAffaires910111134[[#This Row],[TVQ                    9,975 %]]/2)</f>
        <v>0</v>
      </c>
      <c r="K24" s="51"/>
    </row>
    <row r="25" spans="2:11" ht="18.75" customHeight="1" x14ac:dyDescent="0.25">
      <c r="B25" s="22">
        <v>13</v>
      </c>
      <c r="C25" s="27"/>
      <c r="D25" s="27"/>
      <c r="E25" s="27"/>
      <c r="F25" s="9"/>
      <c r="G25" s="19">
        <f>TableauChiffreAffaires910111134[[#This Row],[Montant avant taxes]]*5%</f>
        <v>0</v>
      </c>
      <c r="H25" s="19">
        <f>TableauChiffreAffaires910111134[[#This Row],[Montant avant taxes]]*9.975%</f>
        <v>0</v>
      </c>
      <c r="I25" s="77">
        <f>TableauChiffreAffaires910111134[[#This Row],[Montant avant taxes]]+TableauChiffreAffaires910111134[[#This Row],[TPS                    5 %]]+TableauChiffreAffaires910111134[[#This Row],[TVQ                    9,975 %]]</f>
        <v>0</v>
      </c>
      <c r="J25" s="78">
        <f>TableauChiffreAffaires910111134[[#This Row],[Montant avant taxes]]+(TableauChiffreAffaires910111134[[#This Row],[TPS                    5 %]]/2)+(TableauChiffreAffaires910111134[[#This Row],[TVQ                    9,975 %]]/2)</f>
        <v>0</v>
      </c>
      <c r="K25" s="51"/>
    </row>
    <row r="26" spans="2:11" ht="18.75" customHeight="1" x14ac:dyDescent="0.25">
      <c r="B26" s="22">
        <v>14</v>
      </c>
      <c r="C26" s="27"/>
      <c r="D26" s="27"/>
      <c r="E26" s="27"/>
      <c r="F26" s="9"/>
      <c r="G26" s="19">
        <f>TableauChiffreAffaires910111134[[#This Row],[Montant avant taxes]]*5%</f>
        <v>0</v>
      </c>
      <c r="H26" s="19">
        <f>TableauChiffreAffaires910111134[[#This Row],[Montant avant taxes]]*9.975%</f>
        <v>0</v>
      </c>
      <c r="I26" s="77">
        <f>TableauChiffreAffaires910111134[[#This Row],[Montant avant taxes]]+TableauChiffreAffaires910111134[[#This Row],[TPS                    5 %]]+TableauChiffreAffaires910111134[[#This Row],[TVQ                    9,975 %]]</f>
        <v>0</v>
      </c>
      <c r="J26" s="78">
        <f>TableauChiffreAffaires910111134[[#This Row],[Montant avant taxes]]+(TableauChiffreAffaires910111134[[#This Row],[TPS                    5 %]]/2)+(TableauChiffreAffaires910111134[[#This Row],[TVQ                    9,975 %]]/2)</f>
        <v>0</v>
      </c>
      <c r="K26" s="51"/>
    </row>
    <row r="27" spans="2:11" ht="18.75" customHeight="1" x14ac:dyDescent="0.25">
      <c r="B27" s="22">
        <v>15</v>
      </c>
      <c r="C27" s="27"/>
      <c r="D27" s="27"/>
      <c r="E27" s="27"/>
      <c r="F27" s="9"/>
      <c r="G27" s="19">
        <f>TableauChiffreAffaires910111134[[#This Row],[Montant avant taxes]]*5%</f>
        <v>0</v>
      </c>
      <c r="H27" s="19">
        <f>TableauChiffreAffaires910111134[[#This Row],[Montant avant taxes]]*9.975%</f>
        <v>0</v>
      </c>
      <c r="I27" s="77">
        <f>TableauChiffreAffaires910111134[[#This Row],[Montant avant taxes]]+TableauChiffreAffaires910111134[[#This Row],[TPS                    5 %]]+TableauChiffreAffaires910111134[[#This Row],[TVQ                    9,975 %]]</f>
        <v>0</v>
      </c>
      <c r="J27" s="78">
        <f>TableauChiffreAffaires910111134[[#This Row],[Montant avant taxes]]+(TableauChiffreAffaires910111134[[#This Row],[TPS                    5 %]]/2)+(TableauChiffreAffaires910111134[[#This Row],[TVQ                    9,975 %]]/2)</f>
        <v>0</v>
      </c>
      <c r="K27" s="51"/>
    </row>
    <row r="28" spans="2:11" ht="18.75" customHeight="1" x14ac:dyDescent="0.25">
      <c r="B28" s="22">
        <v>16</v>
      </c>
      <c r="C28" s="27"/>
      <c r="D28" s="27"/>
      <c r="E28" s="27"/>
      <c r="F28" s="9"/>
      <c r="G28" s="19">
        <f>TableauChiffreAffaires910111134[[#This Row],[Montant avant taxes]]*5%</f>
        <v>0</v>
      </c>
      <c r="H28" s="19">
        <f>TableauChiffreAffaires910111134[[#This Row],[Montant avant taxes]]*9.975%</f>
        <v>0</v>
      </c>
      <c r="I28" s="77">
        <f>TableauChiffreAffaires910111134[[#This Row],[Montant avant taxes]]+TableauChiffreAffaires910111134[[#This Row],[TPS                    5 %]]+TableauChiffreAffaires910111134[[#This Row],[TVQ                    9,975 %]]</f>
        <v>0</v>
      </c>
      <c r="J28" s="78">
        <f>TableauChiffreAffaires910111134[[#This Row],[Montant avant taxes]]+(TableauChiffreAffaires910111134[[#This Row],[TPS                    5 %]]/2)+(TableauChiffreAffaires910111134[[#This Row],[TVQ                    9,975 %]]/2)</f>
        <v>0</v>
      </c>
      <c r="K28" s="51"/>
    </row>
    <row r="29" spans="2:11" ht="18.75" customHeight="1" x14ac:dyDescent="0.25">
      <c r="B29" s="22">
        <v>17</v>
      </c>
      <c r="C29" s="27"/>
      <c r="D29" s="27"/>
      <c r="E29" s="27"/>
      <c r="F29" s="9"/>
      <c r="G29" s="19">
        <f>TableauChiffreAffaires910111134[[#This Row],[Montant avant taxes]]*5%</f>
        <v>0</v>
      </c>
      <c r="H29" s="19">
        <f>TableauChiffreAffaires910111134[[#This Row],[Montant avant taxes]]*9.975%</f>
        <v>0</v>
      </c>
      <c r="I29" s="77">
        <f>TableauChiffreAffaires910111134[[#This Row],[Montant avant taxes]]+TableauChiffreAffaires910111134[[#This Row],[TPS                    5 %]]+TableauChiffreAffaires910111134[[#This Row],[TVQ                    9,975 %]]</f>
        <v>0</v>
      </c>
      <c r="J29" s="78">
        <f>TableauChiffreAffaires910111134[[#This Row],[Montant avant taxes]]+(TableauChiffreAffaires910111134[[#This Row],[TPS                    5 %]]/2)+(TableauChiffreAffaires910111134[[#This Row],[TVQ                    9,975 %]]/2)</f>
        <v>0</v>
      </c>
      <c r="K29" s="51"/>
    </row>
    <row r="30" spans="2:11" ht="18.75" customHeight="1" x14ac:dyDescent="0.25">
      <c r="B30" s="22">
        <v>18</v>
      </c>
      <c r="C30" s="27"/>
      <c r="D30" s="27"/>
      <c r="E30" s="27"/>
      <c r="F30" s="9"/>
      <c r="G30" s="19">
        <f>TableauChiffreAffaires910111134[[#This Row],[Montant avant taxes]]*5%</f>
        <v>0</v>
      </c>
      <c r="H30" s="19">
        <f>TableauChiffreAffaires910111134[[#This Row],[Montant avant taxes]]*9.975%</f>
        <v>0</v>
      </c>
      <c r="I30" s="77">
        <f>TableauChiffreAffaires910111134[[#This Row],[Montant avant taxes]]+TableauChiffreAffaires910111134[[#This Row],[TPS                    5 %]]+TableauChiffreAffaires910111134[[#This Row],[TVQ                    9,975 %]]</f>
        <v>0</v>
      </c>
      <c r="J30" s="78">
        <f>TableauChiffreAffaires910111134[[#This Row],[Montant avant taxes]]+(TableauChiffreAffaires910111134[[#This Row],[TPS                    5 %]]/2)+(TableauChiffreAffaires910111134[[#This Row],[TVQ                    9,975 %]]/2)</f>
        <v>0</v>
      </c>
      <c r="K30" s="51"/>
    </row>
    <row r="31" spans="2:11" ht="18.75" customHeight="1" x14ac:dyDescent="0.25">
      <c r="B31" s="22">
        <v>19</v>
      </c>
      <c r="C31" s="27"/>
      <c r="D31" s="27"/>
      <c r="E31" s="27"/>
      <c r="F31" s="9"/>
      <c r="G31" s="19">
        <f>TableauChiffreAffaires910111134[[#This Row],[Montant avant taxes]]*5%</f>
        <v>0</v>
      </c>
      <c r="H31" s="19">
        <f>TableauChiffreAffaires910111134[[#This Row],[Montant avant taxes]]*9.975%</f>
        <v>0</v>
      </c>
      <c r="I31" s="77">
        <f>TableauChiffreAffaires910111134[[#This Row],[Montant avant taxes]]+TableauChiffreAffaires910111134[[#This Row],[TPS                    5 %]]+TableauChiffreAffaires910111134[[#This Row],[TVQ                    9,975 %]]</f>
        <v>0</v>
      </c>
      <c r="J31" s="78">
        <f>TableauChiffreAffaires910111134[[#This Row],[Montant avant taxes]]+(TableauChiffreAffaires910111134[[#This Row],[TPS                    5 %]]/2)+(TableauChiffreAffaires910111134[[#This Row],[TVQ                    9,975 %]]/2)</f>
        <v>0</v>
      </c>
      <c r="K31" s="51"/>
    </row>
    <row r="32" spans="2:11" ht="18.75" customHeight="1" x14ac:dyDescent="0.25">
      <c r="B32" s="22">
        <v>20</v>
      </c>
      <c r="C32" s="27"/>
      <c r="D32" s="27"/>
      <c r="E32" s="27"/>
      <c r="F32" s="9"/>
      <c r="G32" s="19">
        <f>TableauChiffreAffaires910111134[[#This Row],[Montant avant taxes]]*5%</f>
        <v>0</v>
      </c>
      <c r="H32" s="19">
        <f>TableauChiffreAffaires910111134[[#This Row],[Montant avant taxes]]*9.975%</f>
        <v>0</v>
      </c>
      <c r="I32" s="77">
        <f>TableauChiffreAffaires910111134[[#This Row],[Montant avant taxes]]+TableauChiffreAffaires910111134[[#This Row],[TPS                    5 %]]+TableauChiffreAffaires910111134[[#This Row],[TVQ                    9,975 %]]</f>
        <v>0</v>
      </c>
      <c r="J32" s="78">
        <f>TableauChiffreAffaires910111134[[#This Row],[Montant avant taxes]]+(TableauChiffreAffaires910111134[[#This Row],[TPS                    5 %]]/2)+(TableauChiffreAffaires910111134[[#This Row],[TVQ                    9,975 %]]/2)</f>
        <v>0</v>
      </c>
      <c r="K32" s="51"/>
    </row>
    <row r="33" spans="2:11" ht="18.75" customHeight="1" x14ac:dyDescent="0.25">
      <c r="B33" s="22">
        <v>21</v>
      </c>
      <c r="C33" s="27"/>
      <c r="D33" s="27"/>
      <c r="E33" s="27"/>
      <c r="F33" s="9"/>
      <c r="G33" s="19">
        <f>TableauChiffreAffaires910111134[[#This Row],[Montant avant taxes]]*5%</f>
        <v>0</v>
      </c>
      <c r="H33" s="19">
        <f>TableauChiffreAffaires910111134[[#This Row],[Montant avant taxes]]*9.975%</f>
        <v>0</v>
      </c>
      <c r="I33" s="77">
        <f>TableauChiffreAffaires910111134[[#This Row],[Montant avant taxes]]+TableauChiffreAffaires910111134[[#This Row],[TPS                    5 %]]+TableauChiffreAffaires910111134[[#This Row],[TVQ                    9,975 %]]</f>
        <v>0</v>
      </c>
      <c r="J33" s="78">
        <f>TableauChiffreAffaires910111134[[#This Row],[Montant avant taxes]]+(TableauChiffreAffaires910111134[[#This Row],[TPS                    5 %]]/2)+(TableauChiffreAffaires910111134[[#This Row],[TVQ                    9,975 %]]/2)</f>
        <v>0</v>
      </c>
      <c r="K33" s="51"/>
    </row>
    <row r="34" spans="2:11" ht="18.75" customHeight="1" x14ac:dyDescent="0.25">
      <c r="B34" s="22">
        <v>22</v>
      </c>
      <c r="C34" s="27"/>
      <c r="D34" s="27"/>
      <c r="E34" s="27"/>
      <c r="F34" s="9"/>
      <c r="G34" s="19">
        <f>TableauChiffreAffaires910111134[[#This Row],[Montant avant taxes]]*5%</f>
        <v>0</v>
      </c>
      <c r="H34" s="19">
        <f>TableauChiffreAffaires910111134[[#This Row],[Montant avant taxes]]*9.975%</f>
        <v>0</v>
      </c>
      <c r="I34" s="77">
        <f>TableauChiffreAffaires910111134[[#This Row],[Montant avant taxes]]+TableauChiffreAffaires910111134[[#This Row],[TPS                    5 %]]+TableauChiffreAffaires910111134[[#This Row],[TVQ                    9,975 %]]</f>
        <v>0</v>
      </c>
      <c r="J34" s="78">
        <f>TableauChiffreAffaires910111134[[#This Row],[Montant avant taxes]]+(TableauChiffreAffaires910111134[[#This Row],[TPS                    5 %]]/2)+(TableauChiffreAffaires910111134[[#This Row],[TVQ                    9,975 %]]/2)</f>
        <v>0</v>
      </c>
      <c r="K34" s="51"/>
    </row>
    <row r="35" spans="2:11" ht="18.75" customHeight="1" x14ac:dyDescent="0.25">
      <c r="B35" s="22">
        <v>23</v>
      </c>
      <c r="C35" s="27"/>
      <c r="D35" s="27"/>
      <c r="E35" s="27"/>
      <c r="F35" s="9"/>
      <c r="G35" s="19">
        <f>TableauChiffreAffaires910111134[[#This Row],[Montant avant taxes]]*5%</f>
        <v>0</v>
      </c>
      <c r="H35" s="19">
        <f>TableauChiffreAffaires910111134[[#This Row],[Montant avant taxes]]*9.975%</f>
        <v>0</v>
      </c>
      <c r="I35" s="77">
        <f>TableauChiffreAffaires910111134[[#This Row],[Montant avant taxes]]+TableauChiffreAffaires910111134[[#This Row],[TPS                    5 %]]+TableauChiffreAffaires910111134[[#This Row],[TVQ                    9,975 %]]</f>
        <v>0</v>
      </c>
      <c r="J35" s="78">
        <f>TableauChiffreAffaires910111134[[#This Row],[Montant avant taxes]]+(TableauChiffreAffaires910111134[[#This Row],[TPS                    5 %]]/2)+(TableauChiffreAffaires910111134[[#This Row],[TVQ                    9,975 %]]/2)</f>
        <v>0</v>
      </c>
      <c r="K35" s="51"/>
    </row>
    <row r="36" spans="2:11" ht="18.75" customHeight="1" x14ac:dyDescent="0.25">
      <c r="B36" s="22">
        <v>24</v>
      </c>
      <c r="C36" s="27"/>
      <c r="D36" s="27"/>
      <c r="E36" s="27"/>
      <c r="F36" s="9"/>
      <c r="G36" s="19">
        <f>TableauChiffreAffaires910111134[[#This Row],[Montant avant taxes]]*5%</f>
        <v>0</v>
      </c>
      <c r="H36" s="19">
        <f>TableauChiffreAffaires910111134[[#This Row],[Montant avant taxes]]*9.975%</f>
        <v>0</v>
      </c>
      <c r="I36" s="77">
        <f>TableauChiffreAffaires910111134[[#This Row],[Montant avant taxes]]+TableauChiffreAffaires910111134[[#This Row],[TPS                    5 %]]+TableauChiffreAffaires910111134[[#This Row],[TVQ                    9,975 %]]</f>
        <v>0</v>
      </c>
      <c r="J36" s="78">
        <f>TableauChiffreAffaires910111134[[#This Row],[Montant avant taxes]]+(TableauChiffreAffaires910111134[[#This Row],[TPS                    5 %]]/2)+(TableauChiffreAffaires910111134[[#This Row],[TVQ                    9,975 %]]/2)</f>
        <v>0</v>
      </c>
      <c r="K36" s="51"/>
    </row>
    <row r="37" spans="2:11" ht="18.75" customHeight="1" x14ac:dyDescent="0.25">
      <c r="B37" s="22">
        <v>25</v>
      </c>
      <c r="C37" s="27"/>
      <c r="D37" s="27"/>
      <c r="E37" s="27"/>
      <c r="F37" s="9"/>
      <c r="G37" s="19">
        <f>TableauChiffreAffaires910111134[[#This Row],[Montant avant taxes]]*5%</f>
        <v>0</v>
      </c>
      <c r="H37" s="19">
        <f>TableauChiffreAffaires910111134[[#This Row],[Montant avant taxes]]*9.975%</f>
        <v>0</v>
      </c>
      <c r="I37" s="77">
        <f>TableauChiffreAffaires910111134[[#This Row],[Montant avant taxes]]+TableauChiffreAffaires910111134[[#This Row],[TPS                    5 %]]+TableauChiffreAffaires910111134[[#This Row],[TVQ                    9,975 %]]</f>
        <v>0</v>
      </c>
      <c r="J37" s="78">
        <f>TableauChiffreAffaires910111134[[#This Row],[Montant avant taxes]]+(TableauChiffreAffaires910111134[[#This Row],[TPS                    5 %]]/2)+(TableauChiffreAffaires910111134[[#This Row],[TVQ                    9,975 %]]/2)</f>
        <v>0</v>
      </c>
      <c r="K37" s="51"/>
    </row>
    <row r="38" spans="2:11" ht="18.75" customHeight="1" x14ac:dyDescent="0.25">
      <c r="B38" s="22">
        <v>26</v>
      </c>
      <c r="C38" s="27"/>
      <c r="D38" s="27"/>
      <c r="E38" s="27"/>
      <c r="F38" s="9"/>
      <c r="G38" s="19">
        <f>TableauChiffreAffaires910111134[[#This Row],[Montant avant taxes]]*5%</f>
        <v>0</v>
      </c>
      <c r="H38" s="19">
        <f>TableauChiffreAffaires910111134[[#This Row],[Montant avant taxes]]*9.975%</f>
        <v>0</v>
      </c>
      <c r="I38" s="77">
        <f>TableauChiffreAffaires910111134[[#This Row],[Montant avant taxes]]+TableauChiffreAffaires910111134[[#This Row],[TPS                    5 %]]+TableauChiffreAffaires910111134[[#This Row],[TVQ                    9,975 %]]</f>
        <v>0</v>
      </c>
      <c r="J38" s="78">
        <f>TableauChiffreAffaires910111134[[#This Row],[Montant avant taxes]]+(TableauChiffreAffaires910111134[[#This Row],[TPS                    5 %]]/2)+(TableauChiffreAffaires910111134[[#This Row],[TVQ                    9,975 %]]/2)</f>
        <v>0</v>
      </c>
      <c r="K38" s="51"/>
    </row>
    <row r="39" spans="2:11" ht="18.75" customHeight="1" x14ac:dyDescent="0.25">
      <c r="B39" s="22">
        <v>27</v>
      </c>
      <c r="C39" s="27"/>
      <c r="D39" s="27"/>
      <c r="E39" s="27"/>
      <c r="F39" s="9"/>
      <c r="G39" s="79">
        <f>TableauChiffreAffaires910111134[[#This Row],[Montant avant taxes]]*5%</f>
        <v>0</v>
      </c>
      <c r="H39" s="79">
        <f>TableauChiffreAffaires910111134[[#This Row],[Montant avant taxes]]*9.975%</f>
        <v>0</v>
      </c>
      <c r="I39" s="77">
        <f>TableauChiffreAffaires910111134[[#This Row],[Montant avant taxes]]+TableauChiffreAffaires910111134[[#This Row],[TPS                    5 %]]+TableauChiffreAffaires910111134[[#This Row],[TVQ                    9,975 %]]</f>
        <v>0</v>
      </c>
      <c r="J39" s="28">
        <f>TableauChiffreAffaires910111134[[#This Row],[Montant avant taxes]]+(TableauChiffreAffaires910111134[[#This Row],[TPS                    5 %]]/2)+(TableauChiffreAffaires910111134[[#This Row],[TVQ                    9,975 %]]/2)</f>
        <v>0</v>
      </c>
      <c r="K39" s="52"/>
    </row>
    <row r="40" spans="2:11" ht="18.75" customHeight="1" x14ac:dyDescent="0.25">
      <c r="B40" s="22">
        <v>28</v>
      </c>
      <c r="C40" s="27"/>
      <c r="D40" s="27"/>
      <c r="E40" s="27"/>
      <c r="F40" s="9"/>
      <c r="G40" s="79">
        <f>TableauChiffreAffaires910111134[[#This Row],[Montant avant taxes]]*5%</f>
        <v>0</v>
      </c>
      <c r="H40" s="79">
        <f>TableauChiffreAffaires910111134[[#This Row],[Montant avant taxes]]*9.975%</f>
        <v>0</v>
      </c>
      <c r="I40" s="77">
        <f>TableauChiffreAffaires910111134[[#This Row],[Montant avant taxes]]+TableauChiffreAffaires910111134[[#This Row],[TPS                    5 %]]+TableauChiffreAffaires910111134[[#This Row],[TVQ                    9,975 %]]</f>
        <v>0</v>
      </c>
      <c r="J40" s="28">
        <f>TableauChiffreAffaires910111134[[#This Row],[Montant avant taxes]]+(TableauChiffreAffaires910111134[[#This Row],[TPS                    5 %]]/2)+(TableauChiffreAffaires910111134[[#This Row],[TVQ                    9,975 %]]/2)</f>
        <v>0</v>
      </c>
      <c r="K40" s="52"/>
    </row>
    <row r="41" spans="2:11" ht="18.75" customHeight="1" x14ac:dyDescent="0.25">
      <c r="B41" s="22">
        <v>29</v>
      </c>
      <c r="C41" s="27"/>
      <c r="D41" s="27"/>
      <c r="E41" s="27"/>
      <c r="F41" s="9"/>
      <c r="G41" s="79">
        <f>TableauChiffreAffaires910111134[[#This Row],[Montant avant taxes]]*5%</f>
        <v>0</v>
      </c>
      <c r="H41" s="79">
        <f>TableauChiffreAffaires910111134[[#This Row],[Montant avant taxes]]*9.975%</f>
        <v>0</v>
      </c>
      <c r="I41" s="77">
        <f>TableauChiffreAffaires910111134[[#This Row],[Montant avant taxes]]+TableauChiffreAffaires910111134[[#This Row],[TPS                    5 %]]+TableauChiffreAffaires910111134[[#This Row],[TVQ                    9,975 %]]</f>
        <v>0</v>
      </c>
      <c r="J41" s="28">
        <f>TableauChiffreAffaires910111134[[#This Row],[Montant avant taxes]]+(TableauChiffreAffaires910111134[[#This Row],[TPS                    5 %]]/2)+(TableauChiffreAffaires910111134[[#This Row],[TVQ                    9,975 %]]/2)</f>
        <v>0</v>
      </c>
      <c r="K41" s="52"/>
    </row>
    <row r="42" spans="2:11" ht="18.75" customHeight="1" x14ac:dyDescent="0.25">
      <c r="B42" s="22">
        <v>30</v>
      </c>
      <c r="C42" s="27"/>
      <c r="D42" s="27"/>
      <c r="E42" s="27"/>
      <c r="F42" s="9"/>
      <c r="G42" s="79">
        <f>TableauChiffreAffaires910111134[[#This Row],[Montant avant taxes]]*5%</f>
        <v>0</v>
      </c>
      <c r="H42" s="79">
        <f>TableauChiffreAffaires910111134[[#This Row],[Montant avant taxes]]*9.975%</f>
        <v>0</v>
      </c>
      <c r="I42" s="77">
        <f>TableauChiffreAffaires910111134[[#This Row],[Montant avant taxes]]+TableauChiffreAffaires910111134[[#This Row],[TPS                    5 %]]+TableauChiffreAffaires910111134[[#This Row],[TVQ                    9,975 %]]</f>
        <v>0</v>
      </c>
      <c r="J42" s="80">
        <f>TableauChiffreAffaires910111134[[#This Row],[Montant avant taxes]]+(TableauChiffreAffaires910111134[[#This Row],[TPS                    5 %]]/2)+(TableauChiffreAffaires910111134[[#This Row],[TVQ                    9,975 %]]/2)</f>
        <v>0</v>
      </c>
      <c r="K42" s="52"/>
    </row>
    <row r="43" spans="2:11" ht="18.75" x14ac:dyDescent="0.25">
      <c r="B43" s="94" t="s">
        <v>16</v>
      </c>
      <c r="C43" s="95"/>
      <c r="D43" s="95"/>
      <c r="E43" s="96"/>
      <c r="F43" s="79">
        <f>SUM(F13:F42)</f>
        <v>0</v>
      </c>
      <c r="G43" s="79">
        <f>SUM(G13:G42)</f>
        <v>0</v>
      </c>
      <c r="H43" s="79">
        <f>SUM(H13:H42)</f>
        <v>0</v>
      </c>
      <c r="I43" s="81">
        <f>SUM(I13:I42)</f>
        <v>0</v>
      </c>
      <c r="J43" s="36">
        <f>SUM(J13:J42)</f>
        <v>0</v>
      </c>
      <c r="K43" s="46"/>
    </row>
    <row r="44" spans="2:11" ht="18.75" x14ac:dyDescent="0.25">
      <c r="B44" s="20"/>
      <c r="C44" s="24"/>
      <c r="D44" s="25"/>
      <c r="E44" s="73"/>
      <c r="F44" s="74"/>
      <c r="G44" s="75"/>
      <c r="H44" s="75"/>
      <c r="I44" s="82" t="s">
        <v>17</v>
      </c>
      <c r="J44" s="26">
        <f>J43*50%</f>
        <v>0</v>
      </c>
      <c r="K44" s="47"/>
    </row>
    <row r="45" spans="2:11" ht="12" customHeight="1" x14ac:dyDescent="0.25">
      <c r="B45" s="20"/>
    </row>
    <row r="46" spans="2:11" ht="21" x14ac:dyDescent="0.25">
      <c r="B46" s="31" t="s">
        <v>41</v>
      </c>
      <c r="C46" s="32"/>
      <c r="D46" s="32"/>
      <c r="E46" s="32"/>
      <c r="F46" s="32"/>
      <c r="G46" s="32"/>
      <c r="H46" s="32"/>
      <c r="I46" s="32"/>
      <c r="J46" s="33"/>
      <c r="K46" s="35"/>
    </row>
    <row r="47" spans="2:11" ht="27.75" customHeight="1" x14ac:dyDescent="0.25">
      <c r="B47" s="103" t="s">
        <v>18</v>
      </c>
      <c r="C47" s="104"/>
      <c r="D47" s="104"/>
      <c r="F47" s="37"/>
      <c r="G47" s="10"/>
      <c r="H47" s="10"/>
      <c r="I47" s="37"/>
      <c r="J47" s="11"/>
    </row>
    <row r="48" spans="2:11" ht="37.5" customHeight="1" x14ac:dyDescent="0.25">
      <c r="B48" s="114"/>
      <c r="C48" s="115"/>
      <c r="D48" s="115"/>
      <c r="E48" s="17"/>
      <c r="F48" s="116"/>
      <c r="G48" s="116"/>
      <c r="H48" s="17"/>
      <c r="I48" s="15"/>
      <c r="J48" s="34"/>
      <c r="K48" s="17"/>
    </row>
    <row r="49" spans="2:11" s="41" customFormat="1" ht="18.75" customHeight="1" x14ac:dyDescent="0.25">
      <c r="B49" s="101" t="s">
        <v>19</v>
      </c>
      <c r="C49" s="102"/>
      <c r="D49" s="39"/>
      <c r="E49" s="39"/>
      <c r="F49" s="39" t="s">
        <v>20</v>
      </c>
      <c r="G49" s="39"/>
      <c r="H49" s="39"/>
      <c r="I49" s="39" t="s">
        <v>21</v>
      </c>
      <c r="J49" s="40"/>
    </row>
    <row r="50" spans="2:11" ht="12" customHeight="1" x14ac:dyDescent="0.25">
      <c r="B50" s="20"/>
    </row>
    <row r="51" spans="2:11" ht="21" x14ac:dyDescent="0.25">
      <c r="B51" s="31" t="s">
        <v>42</v>
      </c>
      <c r="C51" s="32"/>
      <c r="D51" s="32"/>
      <c r="E51" s="32"/>
      <c r="F51" s="32"/>
      <c r="G51" s="32"/>
      <c r="H51" s="32"/>
      <c r="I51" s="32"/>
      <c r="J51" s="33"/>
      <c r="K51" s="35"/>
    </row>
    <row r="52" spans="2:11" ht="21" x14ac:dyDescent="0.25">
      <c r="B52" s="118" t="s">
        <v>43</v>
      </c>
      <c r="C52" s="119"/>
      <c r="D52" s="119"/>
      <c r="E52" s="119"/>
      <c r="F52" s="119"/>
      <c r="G52" s="119"/>
      <c r="H52" s="119"/>
      <c r="I52" s="119"/>
      <c r="J52" s="120"/>
      <c r="K52" s="35"/>
    </row>
    <row r="53" spans="2:11" ht="49.5" customHeight="1" x14ac:dyDescent="0.25">
      <c r="B53" s="121" t="s">
        <v>22</v>
      </c>
      <c r="C53" s="122"/>
      <c r="D53" s="122"/>
      <c r="E53" s="122"/>
      <c r="F53" s="122"/>
      <c r="G53" s="122"/>
      <c r="H53" s="122"/>
      <c r="I53" s="122"/>
      <c r="J53" s="123"/>
    </row>
    <row r="54" spans="2:11" ht="37.5" customHeight="1" x14ac:dyDescent="0.25">
      <c r="B54" s="114"/>
      <c r="C54" s="115"/>
      <c r="D54" s="115"/>
      <c r="E54" s="17"/>
      <c r="F54" s="116"/>
      <c r="G54" s="116"/>
      <c r="H54" s="17"/>
      <c r="I54" s="15"/>
      <c r="J54" s="34"/>
      <c r="K54" s="17"/>
    </row>
    <row r="55" spans="2:11" s="41" customFormat="1" ht="18.75" customHeight="1" x14ac:dyDescent="0.25">
      <c r="B55" s="110" t="s">
        <v>19</v>
      </c>
      <c r="C55" s="111"/>
      <c r="D55" s="39"/>
      <c r="E55" s="39"/>
      <c r="F55" s="39" t="s">
        <v>20</v>
      </c>
      <c r="G55" s="39"/>
      <c r="H55" s="39"/>
      <c r="I55" s="39" t="s">
        <v>21</v>
      </c>
      <c r="J55" s="40"/>
    </row>
    <row r="56" spans="2:11" ht="12" customHeight="1" x14ac:dyDescent="0.25">
      <c r="B56" s="48"/>
      <c r="C56" s="49"/>
    </row>
    <row r="57" spans="2:11" ht="21" x14ac:dyDescent="0.25">
      <c r="B57" s="31" t="s">
        <v>23</v>
      </c>
      <c r="C57" s="32"/>
      <c r="D57" s="32"/>
      <c r="E57" s="32"/>
      <c r="F57" s="32"/>
      <c r="G57" s="32"/>
      <c r="H57" s="32"/>
      <c r="I57" s="32"/>
      <c r="J57" s="33"/>
      <c r="K57" s="35"/>
    </row>
    <row r="58" spans="2:11" x14ac:dyDescent="0.25">
      <c r="B58" s="112"/>
      <c r="C58" s="113"/>
      <c r="D58" s="54"/>
      <c r="E58" s="54"/>
      <c r="F58" s="54"/>
      <c r="G58" s="54"/>
      <c r="H58" s="54"/>
      <c r="I58" s="54"/>
      <c r="J58" s="63"/>
    </row>
    <row r="59" spans="2:11" x14ac:dyDescent="0.25">
      <c r="B59" s="126" t="s">
        <v>38</v>
      </c>
      <c r="C59" s="127"/>
      <c r="D59" s="64"/>
      <c r="E59" s="64"/>
      <c r="F59" s="65" t="s">
        <v>20</v>
      </c>
      <c r="G59" s="64"/>
      <c r="H59" s="64"/>
      <c r="I59" s="65" t="s">
        <v>21</v>
      </c>
      <c r="J59" s="66"/>
      <c r="K59" s="17"/>
    </row>
    <row r="60" spans="2:11" ht="37.5" customHeight="1" x14ac:dyDescent="0.25">
      <c r="B60" s="124"/>
      <c r="C60" s="125"/>
      <c r="D60" s="125"/>
      <c r="E60" s="43"/>
      <c r="F60" s="117"/>
      <c r="G60" s="117"/>
      <c r="H60" s="43"/>
      <c r="I60" s="67"/>
      <c r="J60" s="66"/>
      <c r="K60" s="17"/>
    </row>
    <row r="61" spans="2:11" ht="14.25" customHeight="1" x14ac:dyDescent="0.25">
      <c r="B61" s="105"/>
      <c r="C61" s="106"/>
      <c r="D61" s="68"/>
      <c r="E61" s="68"/>
      <c r="F61" s="69"/>
      <c r="G61" s="69"/>
      <c r="H61" s="69"/>
      <c r="I61" s="69"/>
      <c r="J61" s="70"/>
    </row>
    <row r="62" spans="2:11" x14ac:dyDescent="0.25">
      <c r="B62" s="107"/>
      <c r="C62" s="108"/>
      <c r="D62" s="54"/>
      <c r="E62" s="54"/>
      <c r="F62" s="54"/>
      <c r="G62" s="54"/>
      <c r="H62" s="54"/>
      <c r="I62" s="54"/>
      <c r="J62" s="63"/>
    </row>
    <row r="63" spans="2:11" x14ac:dyDescent="0.25">
      <c r="B63" s="126" t="s">
        <v>39</v>
      </c>
      <c r="C63" s="127"/>
      <c r="D63" s="64"/>
      <c r="E63" s="64"/>
      <c r="F63" s="65" t="s">
        <v>20</v>
      </c>
      <c r="G63" s="64"/>
      <c r="H63" s="64"/>
      <c r="I63" s="65" t="s">
        <v>21</v>
      </c>
      <c r="J63" s="66"/>
      <c r="K63" s="17"/>
    </row>
    <row r="64" spans="2:11" ht="37.5" customHeight="1" x14ac:dyDescent="0.25">
      <c r="B64" s="124"/>
      <c r="C64" s="125"/>
      <c r="D64" s="125"/>
      <c r="E64" s="43"/>
      <c r="F64" s="117"/>
      <c r="G64" s="117"/>
      <c r="H64" s="43"/>
      <c r="I64" s="67"/>
      <c r="J64" s="66"/>
      <c r="K64" s="17"/>
    </row>
    <row r="65" spans="2:11" x14ac:dyDescent="0.25">
      <c r="B65" s="91"/>
      <c r="C65" s="92"/>
      <c r="D65" s="71"/>
      <c r="E65" s="71"/>
      <c r="F65" s="71"/>
      <c r="G65" s="71"/>
      <c r="H65" s="71"/>
      <c r="I65" s="71"/>
      <c r="J65" s="72"/>
      <c r="K65" s="10"/>
    </row>
    <row r="66" spans="2:11" ht="11.25" customHeight="1" x14ac:dyDescent="0.25">
      <c r="B66" s="55"/>
      <c r="C66" s="10"/>
      <c r="D66" s="10"/>
      <c r="E66" s="10"/>
      <c r="F66" s="10"/>
      <c r="G66" s="10"/>
      <c r="H66" s="10"/>
      <c r="I66" s="10"/>
      <c r="J66" s="10"/>
      <c r="K66" s="10"/>
    </row>
    <row r="67" spans="2:11" x14ac:dyDescent="0.25">
      <c r="B67" s="56"/>
      <c r="C67" s="57"/>
      <c r="D67" s="23"/>
      <c r="E67" s="23"/>
      <c r="F67" s="23"/>
      <c r="G67" s="23"/>
      <c r="H67" s="23"/>
      <c r="I67" s="23"/>
      <c r="J67" s="23"/>
      <c r="K67" s="38"/>
    </row>
    <row r="68" spans="2:11" x14ac:dyDescent="0.25">
      <c r="B68" s="89" t="s">
        <v>44</v>
      </c>
      <c r="C68" s="90"/>
      <c r="D68" s="10"/>
      <c r="E68" s="10"/>
      <c r="F68" s="10"/>
      <c r="G68" s="10"/>
      <c r="H68" s="10"/>
      <c r="I68" s="10"/>
      <c r="J68" s="10"/>
      <c r="K68" s="10"/>
    </row>
    <row r="69" spans="2:11" x14ac:dyDescent="0.25">
      <c r="B69" s="12"/>
      <c r="D69" s="10"/>
      <c r="E69" s="10"/>
      <c r="F69" s="10"/>
      <c r="G69" s="10"/>
      <c r="H69" s="10"/>
      <c r="I69" s="10"/>
      <c r="J69" s="10"/>
      <c r="K69" s="10"/>
    </row>
  </sheetData>
  <sheetProtection sheet="1" objects="1" scenarios="1" formatRows="0"/>
  <protectedRanges>
    <protectedRange sqref="D5:D9" name="Plage1"/>
    <protectedRange sqref="C13:F42" name="Plage2"/>
    <protectedRange sqref="B48:I48" name="Plage3"/>
    <protectedRange sqref="B54:I54" name="Plage4"/>
    <protectedRange sqref="B52:J52" name="Plage5"/>
  </protectedRanges>
  <mergeCells count="27">
    <mergeCell ref="F64:G64"/>
    <mergeCell ref="B60:D60"/>
    <mergeCell ref="B64:D64"/>
    <mergeCell ref="B59:C59"/>
    <mergeCell ref="B63:C63"/>
    <mergeCell ref="B48:D48"/>
    <mergeCell ref="F48:G48"/>
    <mergeCell ref="F54:G54"/>
    <mergeCell ref="F60:G60"/>
    <mergeCell ref="B52:J52"/>
    <mergeCell ref="B53:J53"/>
    <mergeCell ref="B65:C65"/>
    <mergeCell ref="B2:C2"/>
    <mergeCell ref="B43:E43"/>
    <mergeCell ref="B5:C5"/>
    <mergeCell ref="B6:C6"/>
    <mergeCell ref="B7:C7"/>
    <mergeCell ref="B8:C8"/>
    <mergeCell ref="B9:C9"/>
    <mergeCell ref="B49:C49"/>
    <mergeCell ref="B47:D47"/>
    <mergeCell ref="B61:C61"/>
    <mergeCell ref="B62:C62"/>
    <mergeCell ref="E11:J11"/>
    <mergeCell ref="B55:C55"/>
    <mergeCell ref="B58:C58"/>
    <mergeCell ref="B54:D54"/>
  </mergeCells>
  <conditionalFormatting sqref="D39:E42 G39:J42 K39:K44 F43:J43 D44:E44 I44:J44">
    <cfRule type="expression" dxfId="14" priority="1" stopIfTrue="1">
      <formula>D39&lt;0</formula>
    </cfRule>
  </conditionalFormatting>
  <pageMargins left="0.23622047244094491" right="0.23622047244094491" top="0.74803149606299213" bottom="0.74803149606299213" header="0.31496062992125984" footer="0.31496062992125984"/>
  <pageSetup scale="52" fitToHeight="0" orientation="portrait" r:id="rId1"/>
  <headerFooter>
    <oddHeader>&amp;R&amp;P de &amp;N</oddHead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00DEF-A0F4-48DF-B7E1-8E83A51485DF}">
  <dimension ref="B1:B33"/>
  <sheetViews>
    <sheetView workbookViewId="0">
      <selection activeCell="B18" sqref="B18"/>
    </sheetView>
  </sheetViews>
  <sheetFormatPr baseColWidth="10" defaultColWidth="9.140625" defaultRowHeight="15" x14ac:dyDescent="0.25"/>
  <cols>
    <col min="2" max="2" width="181.7109375" customWidth="1"/>
  </cols>
  <sheetData>
    <row r="1" spans="2:2" ht="18.75" x14ac:dyDescent="0.3">
      <c r="B1" s="16" t="s">
        <v>29</v>
      </c>
    </row>
    <row r="2" spans="2:2" ht="18.75" x14ac:dyDescent="0.3">
      <c r="B2" s="16"/>
    </row>
    <row r="3" spans="2:2" ht="37.5" x14ac:dyDescent="0.3">
      <c r="B3" s="85" t="s">
        <v>31</v>
      </c>
    </row>
    <row r="4" spans="2:2" ht="27.95" customHeight="1" x14ac:dyDescent="0.25">
      <c r="B4" s="59" t="s">
        <v>30</v>
      </c>
    </row>
    <row r="5" spans="2:2" ht="27.95" customHeight="1" x14ac:dyDescent="0.25">
      <c r="B5" s="59" t="s">
        <v>24</v>
      </c>
    </row>
    <row r="6" spans="2:2" ht="27.95" customHeight="1" x14ac:dyDescent="0.25">
      <c r="B6" s="87" t="s">
        <v>25</v>
      </c>
    </row>
    <row r="7" spans="2:2" ht="27.95" customHeight="1" x14ac:dyDescent="0.25">
      <c r="B7" s="59" t="s">
        <v>32</v>
      </c>
    </row>
    <row r="8" spans="2:2" ht="27.95" customHeight="1" x14ac:dyDescent="0.25">
      <c r="B8" s="59" t="s">
        <v>33</v>
      </c>
    </row>
    <row r="9" spans="2:2" ht="35.25" customHeight="1" x14ac:dyDescent="0.25">
      <c r="B9" s="62" t="s">
        <v>26</v>
      </c>
    </row>
    <row r="10" spans="2:2" ht="35.25" customHeight="1" x14ac:dyDescent="0.25">
      <c r="B10" s="62" t="s">
        <v>34</v>
      </c>
    </row>
    <row r="11" spans="2:2" ht="27.95" customHeight="1" x14ac:dyDescent="0.25">
      <c r="B11" s="86" t="s">
        <v>27</v>
      </c>
    </row>
    <row r="12" spans="2:2" ht="27.95" customHeight="1" x14ac:dyDescent="0.25">
      <c r="B12" s="59" t="s">
        <v>35</v>
      </c>
    </row>
    <row r="13" spans="2:2" ht="27.95" customHeight="1" x14ac:dyDescent="0.25">
      <c r="B13" s="59" t="s">
        <v>28</v>
      </c>
    </row>
    <row r="14" spans="2:2" ht="27.95" customHeight="1" x14ac:dyDescent="0.25">
      <c r="B14" s="88" t="s">
        <v>45</v>
      </c>
    </row>
    <row r="15" spans="2:2" ht="15.75" x14ac:dyDescent="0.25">
      <c r="B15" s="60"/>
    </row>
    <row r="16" spans="2:2" ht="15.75" x14ac:dyDescent="0.25">
      <c r="B16" s="61"/>
    </row>
    <row r="17" spans="2:2" ht="15.75" x14ac:dyDescent="0.25">
      <c r="B17" s="61"/>
    </row>
    <row r="18" spans="2:2" ht="15.75" x14ac:dyDescent="0.25">
      <c r="B18" s="61"/>
    </row>
    <row r="19" spans="2:2" ht="15.75" x14ac:dyDescent="0.25">
      <c r="B19" s="76"/>
    </row>
    <row r="20" spans="2:2" ht="18" x14ac:dyDescent="0.3">
      <c r="B20" s="13"/>
    </row>
    <row r="33" spans="2:2" x14ac:dyDescent="0.25">
      <c r="B33" s="14"/>
    </row>
  </sheetData>
  <sheetProtection algorithmName="SHA-512" hashValue="4MJlZEdnyZpz3bVYm1LB9D92LWPy5B7zcTuAvAJQEKY89xL5ST4yFizF8u6laP2/Pv8k30GcmoGXPe2fa9s8vA==" saltValue="S4v9ufJCdCgqJ9/9a45Y4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C409047F3FE74F99089F7F61ABA433" ma:contentTypeVersion="6" ma:contentTypeDescription="Crée un document." ma:contentTypeScope="" ma:versionID="c96076af85e10d36bbf0e6d03d35be1f">
  <xsd:schema xmlns:xsd="http://www.w3.org/2001/XMLSchema" xmlns:xs="http://www.w3.org/2001/XMLSchema" xmlns:p="http://schemas.microsoft.com/office/2006/metadata/properties" xmlns:ns2="4838a304-05e1-4fd0-9296-7999ff228940" xmlns:ns3="67ee0e8a-f011-4101-8f59-5b4cbdd533f5" targetNamespace="http://schemas.microsoft.com/office/2006/metadata/properties" ma:root="true" ma:fieldsID="82e254d4fcc6964d1c10412dead904e9" ns2:_="" ns3:_="">
    <xsd:import namespace="4838a304-05e1-4fd0-9296-7999ff228940"/>
    <xsd:import namespace="67ee0e8a-f011-4101-8f59-5b4cbdd533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8a304-05e1-4fd0-9296-7999ff228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ee0e8a-f011-4101-8f59-5b4cbdd533f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E9993B-F5D7-435D-955A-D3C1087ED1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00EE66C-E86F-43BC-B3FA-F081CD414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8a304-05e1-4fd0-9296-7999ff228940"/>
    <ds:schemaRef ds:uri="67ee0e8a-f011-4101-8f59-5b4cbdd533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AA03AD-3D93-4A33-9830-AFFFB61ADF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Liste travaux aménagement</vt:lpstr>
      <vt:lpstr>Instructions</vt:lpstr>
      <vt:lpstr>'Liste travaux aménagement'!Impression_des_titres</vt:lpstr>
      <vt:lpstr>'Liste travaux aménagement'!Zone_d_impression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Annexe 11 – Autres dépenses non liées aux travaux de construction</dc:title>
  <dc:subject/>
  <dc:creator>Agbessi, Gélase</dc:creator>
  <cp:keywords/>
  <dc:description/>
  <cp:lastModifiedBy>Khouri, Rouba</cp:lastModifiedBy>
  <cp:revision/>
  <cp:lastPrinted>2024-05-22T16:09:10Z</cp:lastPrinted>
  <dcterms:created xsi:type="dcterms:W3CDTF">2023-05-24T18:30:49Z</dcterms:created>
  <dcterms:modified xsi:type="dcterms:W3CDTF">2024-05-27T13:10:19Z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0x01010064C409047F3FE74F99089F7F61ABA433</vt:lpwstr>
  </property>
  <property fmtid="{D5CDD505-2E9C-101B-9397-08002B2CF9AE}" pid="3" name="Order">
    <vt:r8>537000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