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gouvqc-my.sharepoint.com/personal/eliane_gosselin_mfa_gouv_qc_ca/Documents/Bureau/metadonneesTask/"/>
    </mc:Choice>
  </mc:AlternateContent>
  <xr:revisionPtr revIDLastSave="4" documentId="13_ncr:1_{7C0BCA70-6F42-40B1-8712-E19059236E7A}" xr6:coauthVersionLast="47" xr6:coauthVersionMax="47" xr10:uidLastSave="{2EC6ABD8-DF52-4DFD-8F28-B9EC201718FF}"/>
  <bookViews>
    <workbookView xWindow="-110" yWindow="-110" windowWidth="19420" windowHeight="10420" xr2:uid="{00000000-000D-0000-FFFF-FFFF00000000}"/>
  </bookViews>
  <sheets>
    <sheet name="Retenue-APSS-RSG" sheetId="7" r:id="rId1"/>
  </sheets>
  <definedNames>
    <definedName name="_xlnm.Print_Area" localSheetId="0">'Retenue-APSS-RSG'!$A$1:$L$30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7" l="1"/>
  <c r="B18" i="7"/>
  <c r="F18" i="7" s="1"/>
  <c r="L18" i="7" s="1"/>
  <c r="B17" i="7"/>
  <c r="F17" i="7" s="1"/>
  <c r="L17" i="7" s="1"/>
  <c r="F12" i="7"/>
  <c r="F11" i="7"/>
  <c r="F13" i="7" l="1"/>
  <c r="L27" i="7" s="1"/>
  <c r="L19" i="7"/>
  <c r="L22" i="7" s="1"/>
  <c r="L24" i="7" s="1"/>
  <c r="H28" i="7" s="1"/>
  <c r="L28" i="7" s="1"/>
  <c r="L29" i="7" l="1"/>
</calcChain>
</file>

<file path=xl/sharedStrings.xml><?xml version="1.0" encoding="utf-8"?>
<sst xmlns="http://schemas.openxmlformats.org/spreadsheetml/2006/main" count="52" uniqueCount="32">
  <si>
    <t>X</t>
  </si>
  <si>
    <t>=</t>
  </si>
  <si>
    <t>÷</t>
  </si>
  <si>
    <t>Nombre de journées prédéterminées d'APSS</t>
  </si>
  <si>
    <t>Montant retenu par le BC</t>
  </si>
  <si>
    <t>Provision pour les journées d'APSS 20__-20__</t>
  </si>
  <si>
    <t>Calcul de la provision pour les journées d'APSS 20__-20__</t>
  </si>
  <si>
    <t>Calcul de l'allocation pour les journées prédéterminées d'APSS 20__-20__</t>
  </si>
  <si>
    <t>Nombre de jours d'occupation
20__-20__</t>
  </si>
  <si>
    <t>Nombre maximal jours d'occupation 20__-20__</t>
  </si>
  <si>
    <t>Nombre de journées pré-
déterminées d'APSS
20__-20__</t>
  </si>
  <si>
    <t>Allocation pour les journées prédéterminées 20__-20__</t>
  </si>
  <si>
    <t>Nombre de places subventionnées annualisées</t>
  </si>
  <si>
    <t>Barème
20__-20__ après retenue</t>
  </si>
  <si>
    <t>Allocation de base (enfant PCR 59 mois ou moins)</t>
  </si>
  <si>
    <t>Allocation pour l'intégration d'un enfant handicapé (enfant PCR 59 mois ou moins)</t>
  </si>
  <si>
    <t>Allocation visée</t>
  </si>
  <si>
    <t xml:space="preserve">Allocation visée </t>
  </si>
  <si>
    <t>Versement pour chaque journée prédéterminée d'APSS 20__-20__</t>
  </si>
  <si>
    <t xml:space="preserve">Versement de juin 20__ pour les journées non déterminées d'APSS 20__-20__ </t>
  </si>
  <si>
    <t>Allocation pour les journées prédéterminées d'APSS</t>
  </si>
  <si>
    <t xml:space="preserve">Provision pour les journées d'APSS </t>
  </si>
  <si>
    <t>Compensation pour les journées prédéterminées d'APSS</t>
  </si>
  <si>
    <t>Moins : allocation pour les journées prédéterminées d'APSS</t>
  </si>
  <si>
    <r>
      <t>Valeur de la retenue</t>
    </r>
    <r>
      <rPr>
        <sz val="10"/>
        <rFont val="Arial"/>
        <family val="2"/>
      </rPr>
      <t xml:space="preserve">
20__-20__</t>
    </r>
  </si>
  <si>
    <t>Calcul de l'allocation pour chaque journée prédéterminée d'APSS 20__-20__</t>
  </si>
  <si>
    <t>Calcul de l'allocation pour les journées non déterminées d'APSS 20__-20__</t>
  </si>
  <si>
    <t>Destinataire - Personne responsable d'un service de garde en milieu familial</t>
  </si>
  <si>
    <t>Nom</t>
  </si>
  <si>
    <t>Adresse</t>
  </si>
  <si>
    <r>
      <rPr>
        <b/>
        <sz val="10"/>
        <rFont val="Arial"/>
        <family val="2"/>
      </rPr>
      <t xml:space="preserve">Date </t>
    </r>
    <r>
      <rPr>
        <sz val="10"/>
        <rFont val="Arial"/>
        <family val="2"/>
      </rPr>
      <t>: ____________________________</t>
    </r>
  </si>
  <si>
    <t xml:space="preserve">Détail du versement de l'allocation pour les journées d'APSS 20__-20__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</si>
</sst>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yyyy/mm/dd;@"/>
    <numFmt numFmtId="166" formatCode="0.0"/>
    <numFmt numFmtId="167" formatCode="_ * #,##0.0_)\ _$_ ;_ * \(#,##0.0\)\ _$_ ;_ * &quot;-&quot;??_)\ _$_ ;_ @_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44" fontId="1" fillId="0" borderId="0" xfId="2" applyFill="1" applyBorder="1"/>
    <xf numFmtId="44" fontId="2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/>
    <xf numFmtId="44" fontId="4" fillId="0" borderId="0" xfId="0" applyNumberFormat="1" applyFont="1" applyBorder="1"/>
    <xf numFmtId="0" fontId="0" fillId="0" borderId="0" xfId="0" applyAlignment="1">
      <alignment wrapText="1"/>
    </xf>
    <xf numFmtId="44" fontId="1" fillId="0" borderId="1" xfId="2" applyBorder="1" applyAlignment="1">
      <alignment horizontal="center" vertical="center"/>
    </xf>
    <xf numFmtId="0" fontId="4" fillId="0" borderId="0" xfId="0" applyFont="1"/>
    <xf numFmtId="0" fontId="0" fillId="0" borderId="0" xfId="0" applyFill="1" applyBorder="1"/>
    <xf numFmtId="1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44" fontId="1" fillId="0" borderId="4" xfId="2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166" fontId="1" fillId="2" borderId="3" xfId="1" applyNumberFormat="1" applyFill="1" applyBorder="1" applyAlignment="1" applyProtection="1">
      <alignment horizontal="center" vertical="center"/>
      <protection locked="0"/>
    </xf>
    <xf numFmtId="166" fontId="1" fillId="2" borderId="1" xfId="1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 wrapText="1"/>
    </xf>
    <xf numFmtId="44" fontId="1" fillId="2" borderId="3" xfId="1" applyNumberFormat="1" applyFill="1" applyBorder="1" applyAlignment="1" applyProtection="1">
      <alignment horizontal="center" vertical="center"/>
      <protection locked="0"/>
    </xf>
    <xf numFmtId="44" fontId="1" fillId="2" borderId="1" xfId="1" applyNumberForma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1" fillId="0" borderId="14" xfId="2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166" fontId="1" fillId="2" borderId="13" xfId="1" applyNumberFormat="1" applyFill="1" applyBorder="1" applyAlignment="1" applyProtection="1">
      <alignment horizontal="center" vertical="center"/>
      <protection locked="0"/>
    </xf>
    <xf numFmtId="44" fontId="1" fillId="0" borderId="13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4" fontId="2" fillId="0" borderId="7" xfId="0" applyNumberFormat="1" applyFont="1" applyFill="1" applyBorder="1" applyAlignment="1">
      <alignment horizontal="center" vertical="center"/>
    </xf>
    <xf numFmtId="49" fontId="1" fillId="0" borderId="1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/>
    <xf numFmtId="0" fontId="0" fillId="0" borderId="0" xfId="0" quotePrefix="1"/>
    <xf numFmtId="0" fontId="1" fillId="0" borderId="14" xfId="6" applyFont="1" applyBorder="1" applyAlignment="1" applyProtection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166" fontId="1" fillId="2" borderId="14" xfId="1" applyNumberFormat="1" applyFill="1" applyBorder="1" applyAlignment="1" applyProtection="1">
      <alignment horizontal="center" vertical="center"/>
      <protection locked="0"/>
    </xf>
    <xf numFmtId="0" fontId="8" fillId="3" borderId="14" xfId="6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</cellXfs>
  <cellStyles count="7">
    <cellStyle name="Milliers" xfId="1" builtinId="3"/>
    <cellStyle name="Milliers 2" xfId="3" xr:uid="{00000000-0005-0000-0000-000001000000}"/>
    <cellStyle name="Monétaire" xfId="2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colors>
    <mruColors>
      <color rgb="FF33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showGridLines="0" tabSelected="1" zoomScale="115" zoomScaleNormal="115" workbookViewId="0">
      <selection activeCell="D4" sqref="D4"/>
    </sheetView>
  </sheetViews>
  <sheetFormatPr baseColWidth="10" defaultRowHeight="12.5" x14ac:dyDescent="0.25"/>
  <cols>
    <col min="1" max="1" width="35.81640625" customWidth="1"/>
    <col min="2" max="2" width="12.7265625" customWidth="1"/>
    <col min="3" max="3" width="2.7265625" customWidth="1"/>
    <col min="4" max="4" width="12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4.81640625" customWidth="1"/>
  </cols>
  <sheetData>
    <row r="1" spans="1:13" ht="46.5" customHeight="1" x14ac:dyDescent="0.25">
      <c r="A1" s="6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s="5" customFormat="1" ht="17.25" customHeight="1" x14ac:dyDescent="0.25">
      <c r="A3" s="1" t="s">
        <v>30</v>
      </c>
      <c r="B3" s="42"/>
      <c r="C3" s="42"/>
      <c r="D3" s="42"/>
      <c r="E3" s="42"/>
      <c r="F3" s="3"/>
      <c r="G3" s="2"/>
      <c r="I3" s="69"/>
      <c r="J3" s="69"/>
      <c r="K3" s="4"/>
      <c r="L3" s="4"/>
    </row>
    <row r="4" spans="1:13" s="5" customFormat="1" ht="20.25" customHeight="1" x14ac:dyDescent="0.25">
      <c r="A4" s="70"/>
      <c r="B4" s="70"/>
      <c r="C4" s="70"/>
      <c r="D4" s="42"/>
      <c r="E4" s="42"/>
      <c r="F4" s="3"/>
      <c r="G4" s="2"/>
      <c r="I4" s="54"/>
      <c r="J4" s="54"/>
      <c r="K4" s="4"/>
      <c r="L4" s="4"/>
      <c r="M4"/>
    </row>
    <row r="5" spans="1:13" ht="17.25" customHeight="1" x14ac:dyDescent="0.25">
      <c r="A5" s="71" t="s">
        <v>27</v>
      </c>
      <c r="B5" s="72"/>
      <c r="C5" s="72"/>
      <c r="D5" s="72"/>
      <c r="E5" s="72"/>
      <c r="F5" s="72"/>
      <c r="G5" s="72"/>
      <c r="H5" s="72"/>
      <c r="I5" s="72"/>
      <c r="J5" s="73"/>
    </row>
    <row r="6" spans="1:13" ht="17.25" customHeight="1" x14ac:dyDescent="0.25">
      <c r="A6" s="57" t="s">
        <v>28</v>
      </c>
      <c r="B6" s="74"/>
      <c r="C6" s="74"/>
      <c r="D6" s="74"/>
      <c r="E6" s="74"/>
      <c r="F6" s="74"/>
      <c r="G6" s="74"/>
      <c r="H6" s="74"/>
      <c r="I6" s="74"/>
      <c r="J6" s="74"/>
    </row>
    <row r="7" spans="1:13" ht="17.25" customHeight="1" x14ac:dyDescent="0.25">
      <c r="A7" s="57" t="s">
        <v>29</v>
      </c>
      <c r="B7" s="75"/>
      <c r="C7" s="75"/>
      <c r="D7" s="75"/>
      <c r="E7" s="75"/>
      <c r="F7" s="75"/>
      <c r="G7" s="75"/>
      <c r="H7" s="75"/>
      <c r="I7" s="75"/>
      <c r="J7" s="75"/>
    </row>
    <row r="8" spans="1:13" ht="15" customHeight="1" x14ac:dyDescent="0.25">
      <c r="A8" s="6"/>
      <c r="B8" s="6"/>
      <c r="C8" s="6"/>
      <c r="D8" s="6"/>
      <c r="E8" s="6"/>
      <c r="F8" s="6"/>
      <c r="G8" s="6"/>
    </row>
    <row r="9" spans="1:13" ht="17.25" customHeight="1" x14ac:dyDescent="0.25">
      <c r="A9" s="65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3" s="10" customFormat="1" ht="57.75" customHeight="1" x14ac:dyDescent="0.25">
      <c r="A10" s="23" t="s">
        <v>16</v>
      </c>
      <c r="B10" s="7" t="s">
        <v>8</v>
      </c>
      <c r="C10" s="7"/>
      <c r="D10" s="7" t="s">
        <v>24</v>
      </c>
      <c r="E10" s="7"/>
      <c r="F10" s="23" t="s">
        <v>4</v>
      </c>
      <c r="G10" s="8"/>
      <c r="H10" s="9"/>
      <c r="I10" s="9"/>
    </row>
    <row r="11" spans="1:13" ht="30" customHeight="1" x14ac:dyDescent="0.25">
      <c r="A11" s="11" t="s">
        <v>14</v>
      </c>
      <c r="B11" s="33"/>
      <c r="C11" s="25" t="s">
        <v>0</v>
      </c>
      <c r="D11" s="36"/>
      <c r="E11" s="25" t="s">
        <v>1</v>
      </c>
      <c r="F11" s="26">
        <f>D11*B11</f>
        <v>0</v>
      </c>
      <c r="G11" s="12"/>
    </row>
    <row r="12" spans="1:13" ht="30" customHeight="1" thickBot="1" x14ac:dyDescent="0.3">
      <c r="A12" s="22" t="s">
        <v>15</v>
      </c>
      <c r="B12" s="34"/>
      <c r="C12" s="25" t="s">
        <v>0</v>
      </c>
      <c r="D12" s="36"/>
      <c r="E12" s="25" t="s">
        <v>1</v>
      </c>
      <c r="F12" s="26">
        <f>D12*B12</f>
        <v>0</v>
      </c>
      <c r="G12" s="12"/>
    </row>
    <row r="13" spans="1:13" ht="19.5" customHeight="1" thickBot="1" x14ac:dyDescent="0.3">
      <c r="A13" s="48" t="s">
        <v>5</v>
      </c>
      <c r="B13" s="49"/>
      <c r="C13" s="49"/>
      <c r="D13" s="49"/>
      <c r="E13" s="51" t="s">
        <v>1</v>
      </c>
      <c r="F13" s="50">
        <f>SUM(F11:F12)</f>
        <v>0</v>
      </c>
      <c r="G13" s="24"/>
      <c r="H13" s="13"/>
      <c r="I13" s="13"/>
    </row>
    <row r="14" spans="1:13" ht="14" x14ac:dyDescent="0.3">
      <c r="A14" s="14"/>
      <c r="B14" s="14"/>
      <c r="C14" s="14"/>
      <c r="D14" s="14"/>
      <c r="E14" s="14"/>
      <c r="F14" s="14"/>
      <c r="G14" s="14"/>
      <c r="H14" s="15"/>
      <c r="I14" s="15"/>
    </row>
    <row r="15" spans="1:13" ht="14" x14ac:dyDescent="0.25">
      <c r="A15" s="76" t="s">
        <v>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3" s="16" customFormat="1" ht="67.5" customHeight="1" x14ac:dyDescent="0.25">
      <c r="A16" s="23" t="s">
        <v>17</v>
      </c>
      <c r="B16" s="7" t="s">
        <v>8</v>
      </c>
      <c r="C16" s="28"/>
      <c r="D16" s="28" t="s">
        <v>9</v>
      </c>
      <c r="E16" s="28"/>
      <c r="F16" s="29" t="s">
        <v>12</v>
      </c>
      <c r="G16" s="30"/>
      <c r="H16" s="29" t="s">
        <v>10</v>
      </c>
      <c r="I16" s="30"/>
      <c r="J16" s="31" t="s">
        <v>13</v>
      </c>
      <c r="K16" s="32"/>
      <c r="L16" s="7" t="s">
        <v>22</v>
      </c>
    </row>
    <row r="17" spans="1:12" ht="30" customHeight="1" x14ac:dyDescent="0.25">
      <c r="A17" s="11" t="s">
        <v>14</v>
      </c>
      <c r="B17" s="35" t="str">
        <f>IF((B11)=0,"",B11)</f>
        <v/>
      </c>
      <c r="C17" s="27" t="s">
        <v>2</v>
      </c>
      <c r="D17" s="33"/>
      <c r="E17" s="7" t="s">
        <v>1</v>
      </c>
      <c r="F17" s="35" t="str">
        <f>IFERROR((B17/D17),"")</f>
        <v/>
      </c>
      <c r="G17" s="27" t="s">
        <v>0</v>
      </c>
      <c r="H17" s="33"/>
      <c r="I17" s="27" t="s">
        <v>0</v>
      </c>
      <c r="J17" s="36"/>
      <c r="K17" s="27" t="s">
        <v>1</v>
      </c>
      <c r="L17" s="17" t="str">
        <f>IFERROR(F17*H17*J17,"")</f>
        <v/>
      </c>
    </row>
    <row r="18" spans="1:12" ht="30" customHeight="1" thickBot="1" x14ac:dyDescent="0.3">
      <c r="A18" s="22" t="s">
        <v>15</v>
      </c>
      <c r="B18" s="35" t="str">
        <f>IF((B12)=0,"",B12)</f>
        <v/>
      </c>
      <c r="C18" s="27" t="s">
        <v>2</v>
      </c>
      <c r="D18" s="34"/>
      <c r="E18" s="7" t="s">
        <v>1</v>
      </c>
      <c r="F18" s="35" t="str">
        <f>IFERROR((B18/D18),"")</f>
        <v/>
      </c>
      <c r="G18" s="27" t="s">
        <v>0</v>
      </c>
      <c r="H18" s="34"/>
      <c r="I18" s="27" t="s">
        <v>0</v>
      </c>
      <c r="J18" s="37"/>
      <c r="K18" s="27" t="s">
        <v>1</v>
      </c>
      <c r="L18" s="17" t="str">
        <f>IFERROR(F18*H18*J18,"")</f>
        <v/>
      </c>
    </row>
    <row r="19" spans="1:12" s="18" customFormat="1" ht="18.75" customHeight="1" thickBot="1" x14ac:dyDescent="0.3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3"/>
      <c r="L19" s="41">
        <f>SUM(L17:L18)</f>
        <v>0</v>
      </c>
    </row>
    <row r="20" spans="1:12" ht="15" customHeight="1" x14ac:dyDescent="0.25">
      <c r="A20" s="21"/>
      <c r="B20" s="19"/>
      <c r="C20" s="19"/>
      <c r="D20" s="19"/>
      <c r="E20" s="19"/>
      <c r="F20" s="19"/>
      <c r="G20" s="19"/>
    </row>
    <row r="21" spans="1:12" ht="14" x14ac:dyDescent="0.25">
      <c r="A21" s="65" t="s">
        <v>25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ht="20.149999999999999" customHeight="1" x14ac:dyDescent="0.25">
      <c r="A22" s="61" t="s">
        <v>20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43">
        <f>L19</f>
        <v>0</v>
      </c>
    </row>
    <row r="23" spans="1:12" ht="20.149999999999999" customHeight="1" thickBot="1" x14ac:dyDescent="0.3">
      <c r="A23" s="62" t="s">
        <v>3</v>
      </c>
      <c r="B23" s="62"/>
      <c r="C23" s="62"/>
      <c r="D23" s="62"/>
      <c r="E23" s="62"/>
      <c r="F23" s="62"/>
      <c r="G23" s="62"/>
      <c r="H23" s="62"/>
      <c r="I23" s="62"/>
      <c r="J23" s="62"/>
      <c r="K23" s="44" t="s">
        <v>2</v>
      </c>
      <c r="L23" s="45"/>
    </row>
    <row r="24" spans="1:12" ht="20.149999999999999" customHeight="1" thickBot="1" x14ac:dyDescent="0.3">
      <c r="A24" s="63" t="s">
        <v>18</v>
      </c>
      <c r="B24" s="64"/>
      <c r="C24" s="64"/>
      <c r="D24" s="64"/>
      <c r="E24" s="64"/>
      <c r="F24" s="64"/>
      <c r="G24" s="64"/>
      <c r="H24" s="64"/>
      <c r="I24" s="64"/>
      <c r="J24" s="64"/>
      <c r="K24" s="40" t="s">
        <v>1</v>
      </c>
      <c r="L24" s="39" t="str">
        <f>IFERROR(ROUND(L22/L23,2),"")</f>
        <v/>
      </c>
    </row>
    <row r="25" spans="1:12" ht="15" customHeight="1" x14ac:dyDescent="0.25">
      <c r="A25" s="21"/>
      <c r="B25" s="19"/>
      <c r="C25" s="19"/>
      <c r="D25" s="19"/>
      <c r="E25" s="19"/>
      <c r="F25" s="19"/>
      <c r="G25" s="19"/>
    </row>
    <row r="26" spans="1:12" ht="14" x14ac:dyDescent="0.25">
      <c r="A26" s="65" t="s">
        <v>26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</row>
    <row r="27" spans="1:12" ht="20.149999999999999" customHeight="1" x14ac:dyDescent="0.25">
      <c r="A27" s="61" t="s">
        <v>21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43">
        <f>F13</f>
        <v>0</v>
      </c>
    </row>
    <row r="28" spans="1:12" ht="20.149999999999999" customHeight="1" thickBot="1" x14ac:dyDescent="0.3">
      <c r="A28" s="66" t="s">
        <v>23</v>
      </c>
      <c r="B28" s="66"/>
      <c r="C28" s="66"/>
      <c r="D28" s="66"/>
      <c r="E28" s="66"/>
      <c r="F28" s="66"/>
      <c r="G28" s="66"/>
      <c r="H28" s="46" t="str">
        <f>L24</f>
        <v/>
      </c>
      <c r="I28" s="47" t="s">
        <v>0</v>
      </c>
      <c r="J28" s="47" t="str">
        <f>IF(L23=0,"",L23)</f>
        <v/>
      </c>
      <c r="K28" s="47" t="s">
        <v>1</v>
      </c>
      <c r="L28" s="46" t="str">
        <f>IFERROR(-(H28*J28),"")</f>
        <v/>
      </c>
    </row>
    <row r="29" spans="1:12" ht="20.149999999999999" customHeight="1" thickBot="1" x14ac:dyDescent="0.3">
      <c r="A29" s="58" t="s">
        <v>19</v>
      </c>
      <c r="B29" s="59"/>
      <c r="C29" s="59"/>
      <c r="D29" s="59"/>
      <c r="E29" s="59"/>
      <c r="F29" s="59"/>
      <c r="G29" s="59"/>
      <c r="H29" s="59"/>
      <c r="I29" s="59"/>
      <c r="J29" s="59"/>
      <c r="K29" s="38" t="s">
        <v>1</v>
      </c>
      <c r="L29" s="39" t="str">
        <f>IFERROR(L27+L28,"")</f>
        <v/>
      </c>
    </row>
    <row r="30" spans="1:12" x14ac:dyDescent="0.25">
      <c r="A30" s="60"/>
      <c r="B30" s="60"/>
      <c r="C30" s="60"/>
      <c r="D30" s="60"/>
      <c r="E30" s="60"/>
      <c r="F30" s="60"/>
      <c r="G30" s="55"/>
      <c r="H30" s="55"/>
      <c r="I30" s="21"/>
    </row>
    <row r="31" spans="1:12" x14ac:dyDescent="0.25">
      <c r="A31" s="56"/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D34" s="20"/>
      <c r="E34" s="20"/>
    </row>
  </sheetData>
  <sheetProtection selectLockedCells="1"/>
  <mergeCells count="18">
    <mergeCell ref="A21:L21"/>
    <mergeCell ref="A1:L1"/>
    <mergeCell ref="I3:J3"/>
    <mergeCell ref="A4:C4"/>
    <mergeCell ref="A5:J5"/>
    <mergeCell ref="B6:J6"/>
    <mergeCell ref="B7:J7"/>
    <mergeCell ref="A9:L9"/>
    <mergeCell ref="A15:L15"/>
    <mergeCell ref="A19:J19"/>
    <mergeCell ref="A29:J29"/>
    <mergeCell ref="A30:F30"/>
    <mergeCell ref="A22:K22"/>
    <mergeCell ref="A23:J23"/>
    <mergeCell ref="A24:J24"/>
    <mergeCell ref="A26:L26"/>
    <mergeCell ref="A27:K27"/>
    <mergeCell ref="A28:G28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165618D52FC4F92BB8E2B3818CAF5" ma:contentTypeVersion="14" ma:contentTypeDescription="Crée un document." ma:contentTypeScope="" ma:versionID="223a65a6b2b2bafb3224cbbbae84e0f6">
  <xsd:schema xmlns:xsd="http://www.w3.org/2001/XMLSchema" xmlns:xs="http://www.w3.org/2001/XMLSchema" xmlns:p="http://schemas.microsoft.com/office/2006/metadata/properties" xmlns:ns1="http://schemas.microsoft.com/sharepoint/v3" xmlns:ns2="3a9f751f-c4dd-4c86-929d-4194b8a8a79f" xmlns:ns3="8a649289-b8d0-432a-8074-69422a768e5a" targetNamespace="http://schemas.microsoft.com/office/2006/metadata/properties" ma:root="true" ma:fieldsID="3c5a495d6c9e9734de567a2847fcb3fc" ns1:_="" ns2:_="" ns3:_="">
    <xsd:import namespace="http://schemas.microsoft.com/sharepoint/v3"/>
    <xsd:import namespace="3a9f751f-c4dd-4c86-929d-4194b8a8a79f"/>
    <xsd:import namespace="8a649289-b8d0-432a-8074-69422a768e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xePublications"/>
                <xsd:element ref="ns2:DatePublications"/>
                <xsd:element ref="ns2:FraisPublications"/>
                <xsd:element ref="ns2:LanguePublications"/>
                <xsd:element ref="ns2:NumeroPublications" minOccurs="0"/>
                <xsd:element ref="ns2:TitrePublications"/>
                <xsd:element ref="ns2:TypePublications"/>
                <xsd:element ref="ns2:CategoriePublications"/>
                <xsd:element ref="ns2:ResumePublications"/>
                <xsd:element ref="ns3:DateDerniereModification" minOccurs="0"/>
                <xsd:element ref="ns3:LienVersPublicationModeHTML" minOccurs="0"/>
                <xsd:element ref="ns3:LienExternePubl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9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751f-c4dd-4c86-929d-4194b8a8a79f" elementFormDefault="qualified">
    <xsd:import namespace="http://schemas.microsoft.com/office/2006/documentManagement/types"/>
    <xsd:import namespace="http://schemas.microsoft.com/office/infopath/2007/PartnerControls"/>
    <xsd:element name="AxePublications" ma:index="10" ma:displayName="AxePublications" ma:list="b6034f8c-170e-4d7b-8dad-3597ed0a7293" ma:internalName="AxePublications" ma:showField="Title" ma:web="2f384343-11fe-4d05-ad54-a1bf1dbe275d">
      <xsd:simpleType>
        <xsd:restriction base="dms:Lookup"/>
      </xsd:simpleType>
    </xsd:element>
    <xsd:element name="DatePublications" ma:index="11" ma:displayName="DatePublications" ma:internalName="DatePublications">
      <xsd:simpleType>
        <xsd:restriction base="dms:Text">
          <xsd:maxLength value="255"/>
        </xsd:restriction>
      </xsd:simpleType>
    </xsd:element>
    <xsd:element name="FraisPublications" ma:index="12" ma:displayName="FraisPublications" ma:list="067d726c-4e01-4772-a17a-e53d570aa26d" ma:internalName="FraisPublications" ma:showField="Title" ma:web="2f384343-11fe-4d05-ad54-a1bf1dbe275d">
      <xsd:simpleType>
        <xsd:restriction base="dms:Lookup"/>
      </xsd:simpleType>
    </xsd:element>
    <xsd:element name="LanguePublications" ma:index="13" ma:displayName="LanguePublications" ma:list="f746d96f-9846-4f9a-9a1c-bb1c49b872e7" ma:internalName="LanguePublications" ma:showField="Title" ma:web="2f384343-11fe-4d05-ad54-a1bf1dbe275d">
      <xsd:simpleType>
        <xsd:restriction base="dms:Lookup"/>
      </xsd:simpleType>
    </xsd:element>
    <xsd:element name="NumeroPublications" ma:index="14" nillable="true" ma:displayName="NumeroPublications" ma:internalName="NumeroPublications">
      <xsd:simpleType>
        <xsd:restriction base="dms:Text">
          <xsd:maxLength value="255"/>
        </xsd:restriction>
      </xsd:simpleType>
    </xsd:element>
    <xsd:element name="TitrePublications" ma:index="15" ma:displayName="TitrePublications" ma:internalName="TitrePublications">
      <xsd:simpleType>
        <xsd:restriction base="dms:Text">
          <xsd:maxLength value="255"/>
        </xsd:restriction>
      </xsd:simpleType>
    </xsd:element>
    <xsd:element name="TypePublications" ma:index="16" ma:displayName="TypePublications" ma:list="1f63912c-6caf-450b-a52e-94b3afbabe0b" ma:internalName="TypePublications" ma:showField="Title" ma:web="2f384343-11fe-4d05-ad54-a1bf1dbe275d">
      <xsd:simpleType>
        <xsd:restriction base="dms:Lookup"/>
      </xsd:simpleType>
    </xsd:element>
    <xsd:element name="CategoriePublications" ma:index="17" ma:displayName="CategoriePublications" ma:list="828bab4e-f68b-4a8d-84b0-236b55a0bb7a" ma:internalName="CategoriePublications" ma:showField="Title" ma:web="2f384343-11fe-4d05-ad54-a1bf1dbe275d">
      <xsd:simpleType>
        <xsd:restriction base="dms:Lookup"/>
      </xsd:simpleType>
    </xsd:element>
    <xsd:element name="ResumePublications" ma:index="18" ma:displayName="ResumePublications" ma:internalName="ResumePublication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9289-b8d0-432a-8074-69422a768e5a" elementFormDefault="qualified">
    <xsd:import namespace="http://schemas.microsoft.com/office/2006/documentManagement/types"/>
    <xsd:import namespace="http://schemas.microsoft.com/office/infopath/2007/PartnerControls"/>
    <xsd:element name="DateDerniereModification" ma:index="19" nillable="true" ma:displayName="DateDerniereModification" ma:internalName="DateDerniereModification">
      <xsd:simpleType>
        <xsd:restriction base="dms:Text">
          <xsd:maxLength value="255"/>
        </xsd:restriction>
      </xsd:simpleType>
    </xsd:element>
    <xsd:element name="LienVersPublicationModeHTML" ma:index="20" nillable="true" ma:displayName="LienVersPublicationModeHTML" ma:format="Hyperlink" ma:internalName="LienVersPublicationModeHTM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enExternePublication" ma:index="21" nillable="true" ma:displayName="LienExternePublication" ma:internalName="LienExternePubli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xePublications xmlns="3a9f751f-c4dd-4c86-929d-4194b8a8a79f">3</AxePublications>
    <TypePublications xmlns="3a9f751f-c4dd-4c86-929d-4194b8a8a79f">6</TypePublications>
    <ResumePublications xmlns="3a9f751f-c4dd-4c86-929d-4194b8a8a79f">Annexe 2 - Détail du versement pour l’allocation des journées d’APSS.</ResumePublications>
    <TitrePublications xmlns="3a9f751f-c4dd-4c86-929d-4194b8a8a79f">Annexe 2 - Détail du versement pour l’allocation des journées d’APSS </TitrePublications>
    <LienExternePublication xmlns="8a649289-b8d0-432a-8074-69422a768e5a">
      <Url xsi:nil="true"/>
      <Description xsi:nil="true"/>
    </LienExternePublication>
    <FraisPublications xmlns="3a9f751f-c4dd-4c86-929d-4194b8a8a79f">1</FraisPublications>
    <LanguePublications xmlns="3a9f751f-c4dd-4c86-929d-4194b8a8a79f">1</LanguePublications>
    <PublishingStartDate xmlns="http://schemas.microsoft.com/sharepoint/v3" xsi:nil="true"/>
    <PublishingExpirationDate xmlns="http://schemas.microsoft.com/sharepoint/v3" xsi:nil="true"/>
    <DateDerniereModification xmlns="8a649289-b8d0-432a-8074-69422a768e5a">2022-03-28</DateDerniereModification>
    <DatePublications xmlns="3a9f751f-c4dd-4c86-929d-4194b8a8a79f">2022-03-28</DatePublications>
    <LienVersPublicationModeHTML xmlns="8a649289-b8d0-432a-8074-69422a768e5a">
      <Url xsi:nil="true"/>
      <Description xsi:nil="true"/>
    </LienVersPublicationModeHTML>
    <NumeroPublications xmlns="3a9f751f-c4dd-4c86-929d-4194b8a8a79f" xsi:nil="true"/>
    <CategoriePublications xmlns="3a9f751f-c4dd-4c86-929d-4194b8a8a79f">11</CategoriePublications>
  </documentManagement>
</p:properties>
</file>

<file path=customXml/itemProps1.xml><?xml version="1.0" encoding="utf-8"?>
<ds:datastoreItem xmlns:ds="http://schemas.openxmlformats.org/officeDocument/2006/customXml" ds:itemID="{D98C61BA-A2D4-4505-B06C-73E8D27BE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2478D3-53F6-4477-814C-FD4041D97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9f751f-c4dd-4c86-929d-4194b8a8a79f"/>
    <ds:schemaRef ds:uri="8a649289-b8d0-432a-8074-69422a768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CBD08B-0C5A-4E75-984D-73DCBB7A99FC}">
  <ds:schemaRefs>
    <ds:schemaRef ds:uri="8a649289-b8d0-432a-8074-69422a768e5a"/>
    <ds:schemaRef ds:uri="http://schemas.openxmlformats.org/package/2006/metadata/core-properties"/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3a9f751f-c4dd-4c86-929d-4194b8a8a7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Retenue-APSS-RSG</vt:lpstr>
      <vt:lpstr>'Retenue-APSS-RSG'!Zone_d_impression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2 - Détail du versement pour l’allocation des journées d’APSS </dc:title>
  <dc:creator>Ministère de la Famille</dc:creator>
  <cp:lastModifiedBy>Gosselin, Éliane</cp:lastModifiedBy>
  <cp:lastPrinted>2021-01-07T15:56:59Z</cp:lastPrinted>
  <dcterms:created xsi:type="dcterms:W3CDTF">2015-04-10T12:42:40Z</dcterms:created>
  <dcterms:modified xsi:type="dcterms:W3CDTF">2024-11-20T18:21:10Z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0x0101003DC165618D52FC4F92BB8E2B3818CAF5</vt:lpwstr>
  </property>
  <property fmtid="{D5CDD505-2E9C-101B-9397-08002B2CF9AE}" pid="3" name="Order">
    <vt:r8>430900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