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yv5550\Desktop\DONNEES\DAI 25-26.121\"/>
    </mc:Choice>
  </mc:AlternateContent>
  <xr:revisionPtr revIDLastSave="0" documentId="13_ncr:1_{D355D6A8-8005-4A2A-A508-EAE4265C609C}" xr6:coauthVersionLast="47" xr6:coauthVersionMax="47" xr10:uidLastSave="{00000000-0000-0000-0000-000000000000}"/>
  <bookViews>
    <workbookView xWindow="-28920" yWindow="-120" windowWidth="29040" windowHeight="15720" xr2:uid="{E9D16176-8527-4DC8-A169-EBAEBD451E49}"/>
  </bookViews>
  <sheets>
    <sheet name="Heures2024-2025" sheetId="1" r:id="rId1"/>
    <sheet name="Atten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8" i="1"/>
  <c r="C32" i="1"/>
  <c r="R95" i="1"/>
  <c r="D313" i="1"/>
  <c r="E313" i="1"/>
  <c r="P32" i="1" l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C313" i="1"/>
  <c r="P282" i="1"/>
  <c r="Q282" i="1"/>
  <c r="R282" i="1"/>
  <c r="Q95" i="1"/>
  <c r="Q250" i="1"/>
  <c r="R250" i="1"/>
  <c r="P250" i="1"/>
  <c r="Q219" i="1"/>
  <c r="R219" i="1"/>
  <c r="P219" i="1"/>
  <c r="R188" i="1"/>
  <c r="Q188" i="1"/>
  <c r="P188" i="1"/>
  <c r="R157" i="1"/>
  <c r="Q157" i="1"/>
  <c r="P157" i="1"/>
  <c r="P126" i="1"/>
  <c r="Q126" i="1"/>
  <c r="R126" i="1"/>
  <c r="P95" i="1" l="1"/>
  <c r="P64" i="1"/>
  <c r="O282" i="1" l="1"/>
  <c r="N282" i="1"/>
  <c r="M282" i="1"/>
  <c r="L282" i="1"/>
  <c r="K282" i="1"/>
  <c r="J282" i="1"/>
  <c r="I282" i="1"/>
  <c r="H282" i="1"/>
  <c r="G282" i="1"/>
  <c r="F282" i="1"/>
  <c r="E282" i="1"/>
  <c r="D282" i="1"/>
  <c r="C282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L126" i="1"/>
  <c r="M126" i="1"/>
  <c r="N126" i="1"/>
  <c r="O126" i="1"/>
  <c r="K126" i="1"/>
  <c r="J126" i="1"/>
  <c r="I126" i="1"/>
  <c r="H126" i="1"/>
  <c r="G126" i="1"/>
  <c r="F126" i="1"/>
  <c r="E126" i="1"/>
  <c r="D126" i="1"/>
  <c r="C126" i="1"/>
  <c r="H95" i="1"/>
  <c r="I95" i="1"/>
  <c r="J95" i="1"/>
  <c r="K95" i="1"/>
  <c r="L95" i="1"/>
  <c r="M95" i="1"/>
  <c r="N95" i="1"/>
  <c r="O95" i="1"/>
  <c r="D95" i="1"/>
  <c r="E95" i="1"/>
  <c r="F95" i="1"/>
  <c r="G95" i="1"/>
  <c r="C95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Q64" i="1"/>
  <c r="R64" i="1"/>
  <c r="P63" i="2"/>
  <c r="Q63" i="2"/>
  <c r="R63" i="2"/>
  <c r="P31" i="2"/>
  <c r="Q31" i="2"/>
  <c r="R31" i="2"/>
  <c r="D32" i="1"/>
  <c r="E32" i="1"/>
  <c r="F32" i="1"/>
  <c r="G32" i="1"/>
  <c r="H32" i="1"/>
  <c r="I32" i="1"/>
  <c r="J32" i="1"/>
  <c r="K32" i="1"/>
  <c r="L32" i="1"/>
  <c r="M32" i="1"/>
  <c r="N32" i="1"/>
  <c r="O32" i="1"/>
  <c r="Q32" i="1"/>
  <c r="R32" i="1"/>
  <c r="D63" i="2" l="1"/>
  <c r="E63" i="2"/>
  <c r="F63" i="2"/>
  <c r="G63" i="2"/>
  <c r="H63" i="2"/>
  <c r="I63" i="2"/>
  <c r="J63" i="2"/>
  <c r="K63" i="2"/>
  <c r="L63" i="2"/>
  <c r="M63" i="2"/>
  <c r="N63" i="2"/>
  <c r="O63" i="2"/>
  <c r="C63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</calcChain>
</file>

<file path=xl/sharedStrings.xml><?xml version="1.0" encoding="utf-8"?>
<sst xmlns="http://schemas.openxmlformats.org/spreadsheetml/2006/main" count="543" uniqueCount="79">
  <si>
    <t>Heures de services fournies en soutien à domicile 2024-2025</t>
  </si>
  <si>
    <t>Total I-CLSC</t>
  </si>
  <si>
    <t>Etablissement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</si>
  <si>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</si>
  <si>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</si>
  <si>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</si>
  <si>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</si>
  <si>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</si>
  <si>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</si>
  <si>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</si>
  <si>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</si>
  <si>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</si>
  <si>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</si>
  <si>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</si>
  <si>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</si>
  <si>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</si>
  <si>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1-CISSS du Bas-Saint-Laurent</t>
  </si>
  <si>
    <t>2-CIUSSS du Saguenay-Lac-Saint-Jean</t>
  </si>
  <si>
    <t>3-CIUSSS de la Capitale-Nationale</t>
  </si>
  <si>
    <t>4-CIUSSS de la Mauricie-et-du-Centre-du-Québec</t>
  </si>
  <si>
    <t>5-CIUSSS de l'Estrie - Centre hospitalier universitaire de sherbrooke</t>
  </si>
  <si>
    <t>6-CIUSSS de l'Est-de-l'île-de-Montréal</t>
  </si>
  <si>
    <t>6-CLINIQUE COMMUNAUTAIRE DE POINTE ST-CHARLES</t>
  </si>
  <si>
    <t>6-CIUSSS du Nord-de-l'île-de-Montréal</t>
  </si>
  <si>
    <t>6-CIUSSS du Centre-Sud-de-l'île-de-Montréal</t>
  </si>
  <si>
    <t>6-CIUSSS du Centre-Ouest-de-l'île-de-Montréal</t>
  </si>
  <si>
    <t>6-CIUSSS de l'Ouest-de-l'île-de-Montréal</t>
  </si>
  <si>
    <t>7-CISSS de l'Outaouais</t>
  </si>
  <si>
    <t>8-CISSS de l'Abitibi-Témiscamingue</t>
  </si>
  <si>
    <t>9-CISSS de la Côte-Nord</t>
  </si>
  <si>
    <t>10- Nord-du-Québec</t>
  </si>
  <si>
    <t>11-CISSS des Îles</t>
  </si>
  <si>
    <t>11-CISSS de la Gaspésie</t>
  </si>
  <si>
    <t>12-CISSS de Chaudière-Appalaches</t>
  </si>
  <si>
    <t>13-CISSS de Laval</t>
  </si>
  <si>
    <t>14-CISSS de Lanaudière</t>
  </si>
  <si>
    <t>15-CISSS des Laurentides</t>
  </si>
  <si>
    <t>16-CISSS de Montérégie-Ouest</t>
  </si>
  <si>
    <t>16-CISSS de Montérégie-Est</t>
  </si>
  <si>
    <t>16-CISSS de Montérégie-Centre</t>
  </si>
  <si>
    <t>Total</t>
  </si>
  <si>
    <t>Personnel du CISSS/CIUSSS</t>
  </si>
  <si>
    <t>Personnel d'une RPA</t>
  </si>
  <si>
    <t>Établissement</t>
  </si>
  <si>
    <t>Personnel d'une EESAD</t>
  </si>
  <si>
    <t>Personnel d'une EESAD-hors PEFSAD</t>
  </si>
  <si>
    <t>Personnel d'un autre service acheté</t>
  </si>
  <si>
    <t xml:space="preserve">Main d'œuvre indépendante </t>
  </si>
  <si>
    <t>Stagiaire</t>
  </si>
  <si>
    <t>Autre statut</t>
  </si>
  <si>
    <t>Attente d'un premier service</t>
  </si>
  <si>
    <t>01 - CISSS DU BAS-SAINT-LAURENT</t>
  </si>
  <si>
    <t>02 - CIUSSS DU SAGUENAY - LAC-SAINT-JEAN</t>
  </si>
  <si>
    <t>03 - CIUSSS DE LA CAPITALE-NATIONALE</t>
  </si>
  <si>
    <t>04 - CIUSSS DE LA MAURICIE-ET-DU-CENTRE-DU-QUÉBEC</t>
  </si>
  <si>
    <t>05 - CIUSSS DE L'ESTRIE - CENTRE HOSPITALIER UNIVERSITAIRE DE SHERBROOKE</t>
  </si>
  <si>
    <t>06 - CIUSSS DE L'EST-DE-L'ÎLE-DE-MONTRÉAL</t>
  </si>
  <si>
    <t>06 - CIUSSS DE L'OUEST-DE-L'ÎLE-DE-MONTRÉAL</t>
  </si>
  <si>
    <t>06 - CIUSSS DU CENTRE-OUEST-DE-L'ÎLE-DE-MONTRÉAL</t>
  </si>
  <si>
    <t>06 - CIUSSS DU CENTRE-SUD-DE-L'ÎLE-DE-MONTRÉAL</t>
  </si>
  <si>
    <t>06 - CIUSSS DU NORD-DE-L'ÎLE-DE-MONTRÉAL</t>
  </si>
  <si>
    <t>07 - CISSS DE L'OUTAOUAIS</t>
  </si>
  <si>
    <t>08 - CISSS DE L'ABITIBI-TÉMISCAMINGUE</t>
  </si>
  <si>
    <t>09 - CISSS DE LA CÔTE-NORD</t>
  </si>
  <si>
    <t>10 - CENTRE RÉGIONAL DE SANTÉ ET DE SERVICES SOCIAUX DE LA BAIE-JAMES</t>
  </si>
  <si>
    <t>11 - CISSS DE LA GASPÉSIE</t>
  </si>
  <si>
    <t>11 - CISSS DES ÎLES</t>
  </si>
  <si>
    <t>12 - CISSS DE CHAUDIÈRE-APPALACHES</t>
  </si>
  <si>
    <t>13 - CISSS DE LAVAL</t>
  </si>
  <si>
    <t>14 - CISSS DE LANAUDIÈRE</t>
  </si>
  <si>
    <t>15 - CISSS DES LAURENTIDES</t>
  </si>
  <si>
    <t>16 - CISSS DE LA MONTÉRÉGIE-CENTRE</t>
  </si>
  <si>
    <t>16 - CISSS DE LA MONTÉRÉGIE-EST</t>
  </si>
  <si>
    <t>16 - CISSS DE LA MONTÉRÉGIE-OUEST</t>
  </si>
  <si>
    <t>Source : I-CLSC en date du 11 août 2025</t>
  </si>
  <si>
    <t>Attente d'un service de SAD</t>
  </si>
  <si>
    <t>Chèque-Emploi Service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</si>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</sst>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38">
    <xf numFmtId="0" fontId="0" fillId="0" borderId="0" xfId="0"/>
    <xf numFmtId="164" fontId="3" fillId="2" borderId="2" xfId="3" applyNumberFormat="1" applyFont="1" applyFill="1" applyBorder="1" applyAlignment="1">
      <alignment horizontal="right"/>
    </xf>
    <xf numFmtId="0" fontId="0" fillId="2" borderId="0" xfId="0" applyFill="1"/>
    <xf numFmtId="164" fontId="3" fillId="2" borderId="0" xfId="3" applyNumberFormat="1" applyFont="1" applyFill="1" applyBorder="1" applyAlignment="1">
      <alignment horizontal="right"/>
    </xf>
    <xf numFmtId="164" fontId="3" fillId="2" borderId="0" xfId="3" applyNumberFormat="1" applyFont="1" applyFill="1" applyBorder="1"/>
    <xf numFmtId="164" fontId="0" fillId="2" borderId="0" xfId="0" applyNumberFormat="1" applyFill="1"/>
    <xf numFmtId="164" fontId="5" fillId="2" borderId="0" xfId="3" applyNumberFormat="1" applyFont="1" applyFill="1" applyBorder="1" applyAlignment="1">
      <alignment horizontal="right"/>
    </xf>
    <xf numFmtId="164" fontId="4" fillId="2" borderId="0" xfId="3" applyNumberFormat="1" applyFont="1" applyFill="1" applyBorder="1" applyAlignment="1">
      <alignment horizontal="right"/>
    </xf>
    <xf numFmtId="164" fontId="7" fillId="2" borderId="2" xfId="3" applyNumberFormat="1" applyFont="1" applyFill="1" applyBorder="1" applyAlignment="1">
      <alignment horizontal="right"/>
    </xf>
    <xf numFmtId="164" fontId="7" fillId="2" borderId="3" xfId="3" applyNumberFormat="1" applyFont="1" applyFill="1" applyBorder="1" applyAlignment="1">
      <alignment horizontal="right"/>
    </xf>
    <xf numFmtId="164" fontId="7" fillId="2" borderId="5" xfId="3" applyNumberFormat="1" applyFont="1" applyFill="1" applyBorder="1" applyAlignment="1">
      <alignment horizontal="right"/>
    </xf>
    <xf numFmtId="164" fontId="4" fillId="2" borderId="4" xfId="3" applyNumberFormat="1" applyFont="1" applyFill="1" applyBorder="1" applyAlignment="1">
      <alignment horizontal="right"/>
    </xf>
    <xf numFmtId="164" fontId="4" fillId="2" borderId="1" xfId="3" applyNumberFormat="1" applyFont="1" applyFill="1" applyBorder="1" applyAlignment="1">
      <alignment horizontal="right"/>
    </xf>
    <xf numFmtId="164" fontId="9" fillId="2" borderId="2" xfId="3" applyNumberFormat="1" applyFont="1" applyFill="1" applyBorder="1" applyAlignment="1">
      <alignment horizontal="right"/>
    </xf>
    <xf numFmtId="0" fontId="0" fillId="2" borderId="2" xfId="0" applyFill="1" applyBorder="1"/>
    <xf numFmtId="164" fontId="3" fillId="2" borderId="6" xfId="3" applyNumberFormat="1" applyFont="1" applyFill="1" applyBorder="1" applyAlignment="1">
      <alignment horizontal="right"/>
    </xf>
    <xf numFmtId="164" fontId="3" fillId="2" borderId="7" xfId="3" applyNumberFormat="1" applyFont="1" applyFill="1" applyBorder="1" applyAlignment="1">
      <alignment horizontal="right"/>
    </xf>
    <xf numFmtId="164" fontId="4" fillId="2" borderId="5" xfId="3" applyNumberFormat="1" applyFont="1" applyFill="1" applyBorder="1" applyAlignment="1">
      <alignment horizontal="right"/>
    </xf>
    <xf numFmtId="164" fontId="4" fillId="2" borderId="2" xfId="3" applyNumberFormat="1" applyFont="1" applyFill="1" applyBorder="1" applyAlignment="1">
      <alignment horizontal="right"/>
    </xf>
    <xf numFmtId="164" fontId="4" fillId="2" borderId="3" xfId="3" applyNumberFormat="1" applyFont="1" applyFill="1" applyBorder="1" applyAlignment="1">
      <alignment horizontal="right"/>
    </xf>
    <xf numFmtId="164" fontId="3" fillId="2" borderId="5" xfId="3" applyNumberFormat="1" applyFont="1" applyFill="1" applyBorder="1" applyAlignment="1">
      <alignment horizontal="right"/>
    </xf>
    <xf numFmtId="164" fontId="3" fillId="2" borderId="4" xfId="3" applyNumberFormat="1" applyFont="1" applyFill="1" applyBorder="1" applyAlignment="1">
      <alignment horizontal="right"/>
    </xf>
    <xf numFmtId="164" fontId="9" fillId="2" borderId="5" xfId="3" applyNumberFormat="1" applyFont="1" applyFill="1" applyBorder="1" applyAlignment="1">
      <alignment horizontal="right"/>
    </xf>
    <xf numFmtId="164" fontId="4" fillId="2" borderId="8" xfId="3" applyNumberFormat="1" applyFont="1" applyFill="1" applyBorder="1" applyAlignment="1">
      <alignment horizontal="right"/>
    </xf>
    <xf numFmtId="164" fontId="4" fillId="2" borderId="9" xfId="3" applyNumberFormat="1" applyFont="1" applyFill="1" applyBorder="1" applyAlignment="1">
      <alignment horizontal="right"/>
    </xf>
    <xf numFmtId="164" fontId="4" fillId="2" borderId="10" xfId="3" applyNumberFormat="1" applyFont="1" applyFill="1" applyBorder="1" applyAlignment="1">
      <alignment horizontal="right"/>
    </xf>
    <xf numFmtId="164" fontId="10" fillId="2" borderId="0" xfId="1" applyNumberFormat="1" applyFont="1" applyFill="1"/>
    <xf numFmtId="164" fontId="0" fillId="0" borderId="0" xfId="0" applyNumberFormat="1"/>
    <xf numFmtId="1" fontId="0" fillId="2" borderId="0" xfId="0" applyNumberFormat="1" applyFill="1"/>
    <xf numFmtId="164" fontId="0" fillId="0" borderId="0" xfId="1" applyNumberFormat="1" applyFont="1"/>
    <xf numFmtId="164" fontId="0" fillId="2" borderId="0" xfId="1" applyNumberFormat="1" applyFont="1" applyFill="1"/>
    <xf numFmtId="164" fontId="3" fillId="2" borderId="3" xfId="3" applyNumberFormat="1" applyFont="1" applyFill="1" applyBorder="1" applyAlignment="1">
      <alignment horizontal="right"/>
    </xf>
    <xf numFmtId="0" fontId="0" fillId="2" borderId="1" xfId="0" applyFill="1" applyBorder="1"/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Border="1"/>
  </cellXfs>
  <cellStyles count="7">
    <cellStyle name="Milliers" xfId="1" builtinId="3"/>
    <cellStyle name="Milliers 2" xfId="3" xr:uid="{6F127146-9BCF-4812-8BAC-3AF85E0BF3F2}"/>
    <cellStyle name="Normal" xfId="0" builtinId="0"/>
    <cellStyle name="Normal 2" xfId="4" xr:uid="{EE309B8F-90AB-4648-9777-074EB07FFE1A}"/>
    <cellStyle name="Normal 3" xfId="5" xr:uid="{847D50EF-4591-4073-A494-9B54BF0019A0}"/>
    <cellStyle name="Normal 4" xfId="6" xr:uid="{C03C5FE6-E4EC-44A5-BD6F-C87FD9337F4A}"/>
    <cellStyle name="Normal 5" xfId="2" xr:uid="{F246F57C-C7F0-4916-816A-363E314E83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DAEC-D726-4A02-8A4B-97914DFCF245}">
  <dimension ref="A1:T372"/>
  <sheetViews>
    <sheetView tabSelected="1" topLeftCell="B276" workbookViewId="0">
      <selection activeCell="P8" sqref="P8"/>
    </sheetView>
  </sheetViews>
  <sheetFormatPr baseColWidth="10" defaultRowHeight="14.4" x14ac:dyDescent="0.3"/>
  <cols>
    <col min="1" max="1" width="44" customWidth="1"/>
    <col min="2" max="2" width="29.21875" customWidth="1"/>
    <col min="3" max="7" width="11.5546875" customWidth="1"/>
    <col min="8" max="8" width="12.6640625" customWidth="1"/>
    <col min="9" max="9" width="13.5546875" customWidth="1"/>
    <col min="10" max="10" width="13" customWidth="1"/>
    <col min="11" max="11" width="13.44140625" customWidth="1"/>
    <col min="12" max="12" width="13.33203125" customWidth="1"/>
    <col min="13" max="13" width="12.77734375" customWidth="1"/>
    <col min="14" max="14" width="13.33203125" customWidth="1"/>
    <col min="15" max="15" width="13.6640625" customWidth="1"/>
  </cols>
  <sheetData>
    <row r="1" spans="1:2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22.8" x14ac:dyDescent="0.4">
      <c r="A3" s="2"/>
      <c r="B3" s="2"/>
      <c r="C3" s="2"/>
      <c r="D3" s="2"/>
      <c r="E3" s="6" t="s">
        <v>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15.6" x14ac:dyDescent="0.3">
      <c r="A5" s="2"/>
      <c r="B5" s="2"/>
      <c r="C5" s="33" t="s">
        <v>77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35" t="s">
        <v>78</v>
      </c>
      <c r="Q5" s="33"/>
      <c r="R5" s="33"/>
      <c r="S5" s="2"/>
    </row>
    <row r="6" spans="1:20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4"/>
      <c r="P6" s="2"/>
      <c r="Q6" s="2"/>
      <c r="R6" s="2"/>
      <c r="S6" s="2"/>
    </row>
    <row r="7" spans="1:20" x14ac:dyDescent="0.3">
      <c r="A7" s="3" t="s">
        <v>1</v>
      </c>
      <c r="B7" s="15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6" t="s">
        <v>14</v>
      </c>
      <c r="O7" s="15" t="s">
        <v>15</v>
      </c>
      <c r="P7" s="16" t="s">
        <v>3</v>
      </c>
      <c r="Q7" s="16" t="s">
        <v>4</v>
      </c>
      <c r="R7" s="16" t="s">
        <v>5</v>
      </c>
      <c r="S7" s="37"/>
    </row>
    <row r="8" spans="1:20" x14ac:dyDescent="0.3">
      <c r="A8" s="3"/>
      <c r="B8" s="10" t="s">
        <v>16</v>
      </c>
      <c r="C8" s="11">
        <v>59145.179999999971</v>
      </c>
      <c r="D8" s="11">
        <v>107055.13000000047</v>
      </c>
      <c r="E8" s="11">
        <v>153845.9900000006</v>
      </c>
      <c r="F8" s="11">
        <v>200076.7800000007</v>
      </c>
      <c r="G8" s="11">
        <v>245521.19000000088</v>
      </c>
      <c r="H8" s="11">
        <v>290651.80000000173</v>
      </c>
      <c r="I8" s="11">
        <v>334857.03000000201</v>
      </c>
      <c r="J8" s="11">
        <v>380855.67000000156</v>
      </c>
      <c r="K8" s="11">
        <v>426465.39000000193</v>
      </c>
      <c r="L8" s="11">
        <v>468307.25000000198</v>
      </c>
      <c r="M8" s="11">
        <v>512852.38000000099</v>
      </c>
      <c r="N8" s="11">
        <v>553262.12</v>
      </c>
      <c r="O8" s="17">
        <v>586495.65000000026</v>
      </c>
      <c r="P8" s="11">
        <f>P40+P71+P102+P133+P164+P195+P226+P258</f>
        <v>45950.59</v>
      </c>
      <c r="Q8" s="11">
        <f t="shared" ref="Q8:R8" si="0">Q40+Q71+Q102+Q133+Q164+Q195+Q226+Q258</f>
        <v>76868.53</v>
      </c>
      <c r="R8" s="11">
        <f t="shared" si="0"/>
        <v>99283.38</v>
      </c>
      <c r="S8" s="36"/>
    </row>
    <row r="9" spans="1:20" x14ac:dyDescent="0.3">
      <c r="A9" s="3"/>
      <c r="B9" s="8" t="s">
        <v>17</v>
      </c>
      <c r="C9" s="7">
        <v>67893.839999999924</v>
      </c>
      <c r="D9" s="7">
        <v>126195.45000000042</v>
      </c>
      <c r="E9" s="7">
        <v>186134.34000000069</v>
      </c>
      <c r="F9" s="7">
        <v>243495.16000000073</v>
      </c>
      <c r="G9" s="7">
        <v>300825.4300000011</v>
      </c>
      <c r="H9" s="7">
        <v>360306.57000000082</v>
      </c>
      <c r="I9" s="7">
        <v>420879.86000000115</v>
      </c>
      <c r="J9" s="7">
        <v>480771.78000000125</v>
      </c>
      <c r="K9" s="7">
        <v>538657.98000000138</v>
      </c>
      <c r="L9" s="7">
        <v>599357.26000000152</v>
      </c>
      <c r="M9" s="7">
        <v>667079.86000000173</v>
      </c>
      <c r="N9" s="7">
        <v>734510.17000000132</v>
      </c>
      <c r="O9" s="18">
        <v>789802.67000000086</v>
      </c>
      <c r="P9" s="7">
        <f t="shared" ref="P9:R31" si="1">P41+P72+P103+P134+P165+P196+P227+P259</f>
        <v>64223.21</v>
      </c>
      <c r="Q9" s="7">
        <f t="shared" si="1"/>
        <v>107686.98000000001</v>
      </c>
      <c r="R9" s="7">
        <f t="shared" si="1"/>
        <v>140214.67000000001</v>
      </c>
      <c r="S9" s="36"/>
    </row>
    <row r="10" spans="1:20" x14ac:dyDescent="0.3">
      <c r="A10" s="3"/>
      <c r="B10" s="8" t="s">
        <v>18</v>
      </c>
      <c r="C10" s="7">
        <v>295258.3800000046</v>
      </c>
      <c r="D10" s="7">
        <v>538468.54000000726</v>
      </c>
      <c r="E10" s="7">
        <v>778160.54000000469</v>
      </c>
      <c r="F10" s="7">
        <v>1019502.8400000009</v>
      </c>
      <c r="G10" s="7">
        <v>1262590.3699999936</v>
      </c>
      <c r="H10" s="7">
        <v>1510443.7999999982</v>
      </c>
      <c r="I10" s="7">
        <v>1758998.7499999919</v>
      </c>
      <c r="J10" s="7">
        <v>2010334.0399999965</v>
      </c>
      <c r="K10" s="7">
        <v>2263546.4099999955</v>
      </c>
      <c r="L10" s="7">
        <v>2508654.3599999887</v>
      </c>
      <c r="M10" s="7">
        <v>2758967.7099999939</v>
      </c>
      <c r="N10" s="7">
        <v>3001709.7299999939</v>
      </c>
      <c r="O10" s="18">
        <v>3198856.269999986</v>
      </c>
      <c r="P10" s="7">
        <f t="shared" si="1"/>
        <v>281129.76</v>
      </c>
      <c r="Q10" s="7">
        <f t="shared" si="1"/>
        <v>519440.39</v>
      </c>
      <c r="R10" s="7">
        <f t="shared" si="1"/>
        <v>757346.37</v>
      </c>
      <c r="S10" s="36"/>
    </row>
    <row r="11" spans="1:20" x14ac:dyDescent="0.3">
      <c r="A11" s="3"/>
      <c r="B11" s="8" t="s">
        <v>19</v>
      </c>
      <c r="C11" s="7">
        <v>160576.42000000167</v>
      </c>
      <c r="D11" s="7">
        <v>287652.53000000393</v>
      </c>
      <c r="E11" s="7">
        <v>413281.57000000338</v>
      </c>
      <c r="F11" s="7">
        <v>536411.65999999922</v>
      </c>
      <c r="G11" s="7">
        <v>659719.26999999804</v>
      </c>
      <c r="H11" s="7">
        <v>784207.74999999581</v>
      </c>
      <c r="I11" s="7">
        <v>915311.90999999223</v>
      </c>
      <c r="J11" s="7">
        <v>1049244.0899999919</v>
      </c>
      <c r="K11" s="7">
        <v>1183013.2699999907</v>
      </c>
      <c r="L11" s="7">
        <v>1305600.8899999906</v>
      </c>
      <c r="M11" s="7">
        <v>1432607.9499999902</v>
      </c>
      <c r="N11" s="7">
        <v>1558413.6599999899</v>
      </c>
      <c r="O11" s="18">
        <v>1657641.6499999927</v>
      </c>
      <c r="P11" s="7">
        <f t="shared" si="1"/>
        <v>144553.75</v>
      </c>
      <c r="Q11" s="7">
        <f t="shared" si="1"/>
        <v>268106.12</v>
      </c>
      <c r="R11" s="7">
        <f t="shared" si="1"/>
        <v>386785.83</v>
      </c>
      <c r="S11" s="36"/>
    </row>
    <row r="12" spans="1:20" x14ac:dyDescent="0.3">
      <c r="A12" s="3"/>
      <c r="B12" s="8" t="s">
        <v>20</v>
      </c>
      <c r="C12" s="7">
        <v>150067.07999999926</v>
      </c>
      <c r="D12" s="7">
        <v>272203.9699999991</v>
      </c>
      <c r="E12" s="7">
        <v>393396.12999999872</v>
      </c>
      <c r="F12" s="7">
        <v>513165.58999999892</v>
      </c>
      <c r="G12" s="7">
        <v>631159.10000000102</v>
      </c>
      <c r="H12" s="7">
        <v>753071.57000000263</v>
      </c>
      <c r="I12" s="7">
        <v>880001.42000000179</v>
      </c>
      <c r="J12" s="7">
        <v>1008799.4100000015</v>
      </c>
      <c r="K12" s="7">
        <v>1137944.3100000031</v>
      </c>
      <c r="L12" s="7">
        <v>1257989.7300000018</v>
      </c>
      <c r="M12" s="7">
        <v>1394881.6400000022</v>
      </c>
      <c r="N12" s="7">
        <v>1522477.1200000013</v>
      </c>
      <c r="O12" s="18">
        <v>1620137.969999999</v>
      </c>
      <c r="P12" s="7">
        <f t="shared" si="1"/>
        <v>152823.08000000002</v>
      </c>
      <c r="Q12" s="7">
        <f t="shared" si="1"/>
        <v>278080.28000000003</v>
      </c>
      <c r="R12" s="7">
        <f t="shared" si="1"/>
        <v>364076.08</v>
      </c>
      <c r="S12" s="36"/>
    </row>
    <row r="13" spans="1:20" x14ac:dyDescent="0.3">
      <c r="A13" s="3"/>
      <c r="B13" s="8" t="s">
        <v>21</v>
      </c>
      <c r="C13" s="7">
        <v>148747.85000000166</v>
      </c>
      <c r="D13" s="7">
        <v>260367.24000000261</v>
      </c>
      <c r="E13" s="7">
        <v>368941.93999999954</v>
      </c>
      <c r="F13" s="7">
        <v>487547.00999999611</v>
      </c>
      <c r="G13" s="7">
        <v>594706.63999999699</v>
      </c>
      <c r="H13" s="7">
        <v>700674.73999999661</v>
      </c>
      <c r="I13" s="7">
        <v>806424.15999999631</v>
      </c>
      <c r="J13" s="7">
        <v>911056.95999999426</v>
      </c>
      <c r="K13" s="7">
        <v>1007831.9799999915</v>
      </c>
      <c r="L13" s="7">
        <v>1103414.8799999929</v>
      </c>
      <c r="M13" s="7">
        <v>1202995.0299999882</v>
      </c>
      <c r="N13" s="7">
        <v>1298485.8099999861</v>
      </c>
      <c r="O13" s="18">
        <v>1377814.5299999828</v>
      </c>
      <c r="P13" s="7">
        <f t="shared" si="1"/>
        <v>112848.52</v>
      </c>
      <c r="Q13" s="7">
        <f t="shared" si="1"/>
        <v>209471.13</v>
      </c>
      <c r="R13" s="7">
        <f t="shared" si="1"/>
        <v>304874</v>
      </c>
      <c r="S13" s="36"/>
      <c r="T13" s="27"/>
    </row>
    <row r="14" spans="1:20" x14ac:dyDescent="0.3">
      <c r="A14" s="3"/>
      <c r="B14" s="8" t="s">
        <v>22</v>
      </c>
      <c r="C14" s="7">
        <v>1427.76</v>
      </c>
      <c r="D14" s="7">
        <v>2635.7500000000009</v>
      </c>
      <c r="E14" s="7">
        <v>3823.2399999999971</v>
      </c>
      <c r="F14" s="7">
        <v>4948.3899999999967</v>
      </c>
      <c r="G14" s="7">
        <v>6153.3599999999969</v>
      </c>
      <c r="H14" s="7">
        <v>7315.6099999999933</v>
      </c>
      <c r="I14" s="7">
        <v>8550.1399999999903</v>
      </c>
      <c r="J14" s="7">
        <v>9874.03999999999</v>
      </c>
      <c r="K14" s="7">
        <v>11152.359999999988</v>
      </c>
      <c r="L14" s="7">
        <v>12400.209999999988</v>
      </c>
      <c r="M14" s="7">
        <v>13841.939999999986</v>
      </c>
      <c r="N14" s="7">
        <v>15275.509999999984</v>
      </c>
      <c r="O14" s="18">
        <v>16502.75999999998</v>
      </c>
      <c r="P14" s="7">
        <f t="shared" si="1"/>
        <v>1444</v>
      </c>
      <c r="Q14" s="7">
        <f t="shared" si="1"/>
        <v>2829</v>
      </c>
      <c r="R14" s="7">
        <f t="shared" si="1"/>
        <v>4152</v>
      </c>
      <c r="S14" s="36"/>
      <c r="T14" s="27"/>
    </row>
    <row r="15" spans="1:20" x14ac:dyDescent="0.3">
      <c r="A15" s="3"/>
      <c r="B15" s="8" t="s">
        <v>23</v>
      </c>
      <c r="C15" s="7">
        <v>112108.57000000087</v>
      </c>
      <c r="D15" s="7">
        <v>182483.63000000181</v>
      </c>
      <c r="E15" s="7">
        <v>247723.50000000239</v>
      </c>
      <c r="F15" s="7">
        <v>310689.83000000077</v>
      </c>
      <c r="G15" s="7">
        <v>374462.77999999869</v>
      </c>
      <c r="H15" s="7">
        <v>438572.48999999755</v>
      </c>
      <c r="I15" s="7">
        <v>504379.5899999984</v>
      </c>
      <c r="J15" s="7">
        <v>570915.11999999755</v>
      </c>
      <c r="K15" s="7">
        <v>639384.14999999839</v>
      </c>
      <c r="L15" s="7">
        <v>700911.30000000016</v>
      </c>
      <c r="M15" s="7">
        <v>766519.69000000064</v>
      </c>
      <c r="N15" s="7">
        <v>830379.3699999972</v>
      </c>
      <c r="O15" s="18">
        <v>882084.48999999801</v>
      </c>
      <c r="P15" s="7">
        <f t="shared" si="1"/>
        <v>72571.820000000007</v>
      </c>
      <c r="Q15" s="7">
        <f t="shared" si="1"/>
        <v>136758.85</v>
      </c>
      <c r="R15" s="7">
        <f t="shared" si="1"/>
        <v>200266.38</v>
      </c>
      <c r="S15" s="36"/>
      <c r="T15" s="27"/>
    </row>
    <row r="16" spans="1:20" x14ac:dyDescent="0.3">
      <c r="A16" s="3"/>
      <c r="B16" s="8" t="s">
        <v>24</v>
      </c>
      <c r="C16" s="7">
        <v>55387.930000000182</v>
      </c>
      <c r="D16" s="7">
        <v>99676.070000000429</v>
      </c>
      <c r="E16" s="7">
        <v>144907.53000000084</v>
      </c>
      <c r="F16" s="7">
        <v>191586.90000000101</v>
      </c>
      <c r="G16" s="7">
        <v>238225.02000000057</v>
      </c>
      <c r="H16" s="7">
        <v>282398.0500000004</v>
      </c>
      <c r="I16" s="7">
        <v>328954.53999999951</v>
      </c>
      <c r="J16" s="7">
        <v>375993.10999999969</v>
      </c>
      <c r="K16" s="7">
        <v>423025.05</v>
      </c>
      <c r="L16" s="7">
        <v>466117.20999999915</v>
      </c>
      <c r="M16" s="7">
        <v>511640.1699999994</v>
      </c>
      <c r="N16" s="7">
        <v>554736.78999999934</v>
      </c>
      <c r="O16" s="18">
        <v>590782.8899999999</v>
      </c>
      <c r="P16" s="7">
        <f t="shared" si="1"/>
        <v>51922.07</v>
      </c>
      <c r="Q16" s="7">
        <f t="shared" si="1"/>
        <v>94100.790000000008</v>
      </c>
      <c r="R16" s="7">
        <f t="shared" si="1"/>
        <v>135769.38</v>
      </c>
      <c r="S16" s="36"/>
      <c r="T16" s="27"/>
    </row>
    <row r="17" spans="1:20" x14ac:dyDescent="0.3">
      <c r="A17" s="2"/>
      <c r="B17" s="8" t="s">
        <v>25</v>
      </c>
      <c r="C17" s="7">
        <v>74069.850000000253</v>
      </c>
      <c r="D17" s="7">
        <v>129970.73000000029</v>
      </c>
      <c r="E17" s="7">
        <v>186641.19000000056</v>
      </c>
      <c r="F17" s="7">
        <v>243238.39999999959</v>
      </c>
      <c r="G17" s="7">
        <v>301547.06999999797</v>
      </c>
      <c r="H17" s="7">
        <v>360533.30999999814</v>
      </c>
      <c r="I17" s="7">
        <v>420837.77999999723</v>
      </c>
      <c r="J17" s="7">
        <v>482430.10999999748</v>
      </c>
      <c r="K17" s="7">
        <v>539316.50000000081</v>
      </c>
      <c r="L17" s="7">
        <v>588219.38000000117</v>
      </c>
      <c r="M17" s="7">
        <v>639258.80999999971</v>
      </c>
      <c r="N17" s="7">
        <v>687701.56000000017</v>
      </c>
      <c r="O17" s="18">
        <v>727809.38999999966</v>
      </c>
      <c r="P17" s="7">
        <f t="shared" si="1"/>
        <v>56669.27</v>
      </c>
      <c r="Q17" s="7">
        <f t="shared" si="1"/>
        <v>104825.82</v>
      </c>
      <c r="R17" s="7">
        <f t="shared" si="1"/>
        <v>151833.4</v>
      </c>
      <c r="S17" s="36"/>
      <c r="T17" s="27"/>
    </row>
    <row r="18" spans="1:20" x14ac:dyDescent="0.3">
      <c r="A18" s="2"/>
      <c r="B18" s="8" t="s">
        <v>26</v>
      </c>
      <c r="C18" s="7">
        <v>66143.880000000427</v>
      </c>
      <c r="D18" s="7">
        <v>119800.83000000111</v>
      </c>
      <c r="E18" s="7">
        <v>171530.74000000185</v>
      </c>
      <c r="F18" s="7">
        <v>222133.16000000111</v>
      </c>
      <c r="G18" s="7">
        <v>271082.18000000017</v>
      </c>
      <c r="H18" s="7">
        <v>319109.03999999905</v>
      </c>
      <c r="I18" s="7">
        <v>366209.26999999792</v>
      </c>
      <c r="J18" s="7">
        <v>412855.89999999828</v>
      </c>
      <c r="K18" s="7">
        <v>458571.29999999906</v>
      </c>
      <c r="L18" s="7">
        <v>500811.42999999906</v>
      </c>
      <c r="M18" s="7">
        <v>544911.26999999909</v>
      </c>
      <c r="N18" s="7">
        <v>588474.99999999884</v>
      </c>
      <c r="O18" s="18">
        <v>624008.70999999763</v>
      </c>
      <c r="P18" s="7">
        <f t="shared" si="1"/>
        <v>50249.52</v>
      </c>
      <c r="Q18" s="7">
        <f t="shared" si="1"/>
        <v>92928.99</v>
      </c>
      <c r="R18" s="7">
        <f t="shared" si="1"/>
        <v>133759.4</v>
      </c>
      <c r="S18" s="36"/>
      <c r="T18" s="27"/>
    </row>
    <row r="19" spans="1:20" x14ac:dyDescent="0.3">
      <c r="A19" s="2"/>
      <c r="B19" s="8" t="s">
        <v>27</v>
      </c>
      <c r="C19" s="7">
        <v>195325.61000000016</v>
      </c>
      <c r="D19" s="7">
        <v>344181.47000000038</v>
      </c>
      <c r="E19" s="7">
        <v>497001.91000000061</v>
      </c>
      <c r="F19" s="7">
        <v>650712.3000000004</v>
      </c>
      <c r="G19" s="7">
        <v>803966.11000000068</v>
      </c>
      <c r="H19" s="7">
        <v>952839.29000000085</v>
      </c>
      <c r="I19" s="7">
        <v>1092776.1900000009</v>
      </c>
      <c r="J19" s="7">
        <v>1222320.6700000009</v>
      </c>
      <c r="K19" s="7">
        <v>1337992.2100000011</v>
      </c>
      <c r="L19" s="7">
        <v>1436322.5100000012</v>
      </c>
      <c r="M19" s="7">
        <v>1529157.9100000004</v>
      </c>
      <c r="N19" s="7">
        <v>1611343.54</v>
      </c>
      <c r="O19" s="18">
        <v>1676509.0899999999</v>
      </c>
      <c r="P19" s="7">
        <f t="shared" si="1"/>
        <v>87374.55</v>
      </c>
      <c r="Q19" s="7">
        <f t="shared" si="1"/>
        <v>160709</v>
      </c>
      <c r="R19" s="7">
        <f t="shared" si="1"/>
        <v>229666.37</v>
      </c>
      <c r="S19" s="36"/>
      <c r="T19" s="27"/>
    </row>
    <row r="20" spans="1:20" x14ac:dyDescent="0.3">
      <c r="A20" s="2"/>
      <c r="B20" s="8" t="s">
        <v>28</v>
      </c>
      <c r="C20" s="7">
        <v>42047.789999999986</v>
      </c>
      <c r="D20" s="7">
        <v>77976.239999999932</v>
      </c>
      <c r="E20" s="7">
        <v>113687.35000000003</v>
      </c>
      <c r="F20" s="7">
        <v>147773.77000000011</v>
      </c>
      <c r="G20" s="7">
        <v>182123.88000000009</v>
      </c>
      <c r="H20" s="7">
        <v>218091.14000000007</v>
      </c>
      <c r="I20" s="7">
        <v>255516.09000000003</v>
      </c>
      <c r="J20" s="7">
        <v>293519.52000000008</v>
      </c>
      <c r="K20" s="7">
        <v>332251.88000000035</v>
      </c>
      <c r="L20" s="7">
        <v>366315.27000000048</v>
      </c>
      <c r="M20" s="7">
        <v>404554.64000000054</v>
      </c>
      <c r="N20" s="7">
        <v>442557.65000000066</v>
      </c>
      <c r="O20" s="18">
        <v>472756.56000000087</v>
      </c>
      <c r="P20" s="7">
        <f t="shared" si="1"/>
        <v>44921.37</v>
      </c>
      <c r="Q20" s="7">
        <f t="shared" si="1"/>
        <v>82295.88</v>
      </c>
      <c r="R20" s="7">
        <f t="shared" si="1"/>
        <v>116200.57</v>
      </c>
      <c r="S20" s="36"/>
      <c r="T20" s="27"/>
    </row>
    <row r="21" spans="1:20" x14ac:dyDescent="0.3">
      <c r="A21" s="2"/>
      <c r="B21" s="8" t="s">
        <v>29</v>
      </c>
      <c r="C21" s="7">
        <v>26552.219999999979</v>
      </c>
      <c r="D21" s="7">
        <v>49046.089999999938</v>
      </c>
      <c r="E21" s="7">
        <v>70545.870000000068</v>
      </c>
      <c r="F21" s="7">
        <v>92210.600000000151</v>
      </c>
      <c r="G21" s="7">
        <v>114805.16000000019</v>
      </c>
      <c r="H21" s="7">
        <v>137242.83000000025</v>
      </c>
      <c r="I21" s="7">
        <v>158562.90000000031</v>
      </c>
      <c r="J21" s="7">
        <v>181008.00000000041</v>
      </c>
      <c r="K21" s="7">
        <v>203890.14000000033</v>
      </c>
      <c r="L21" s="7">
        <v>224809.05000000045</v>
      </c>
      <c r="M21" s="7">
        <v>248253.78000000044</v>
      </c>
      <c r="N21" s="7">
        <v>271152.33000000042</v>
      </c>
      <c r="O21" s="18">
        <v>289108.10000000044</v>
      </c>
      <c r="P21" s="7">
        <f t="shared" si="1"/>
        <v>27997.379999999997</v>
      </c>
      <c r="Q21" s="7">
        <f t="shared" si="1"/>
        <v>45869.34</v>
      </c>
      <c r="R21" s="7">
        <f t="shared" si="1"/>
        <v>57841.520000000004</v>
      </c>
      <c r="S21" s="36"/>
      <c r="T21" s="27"/>
    </row>
    <row r="22" spans="1:20" x14ac:dyDescent="0.3">
      <c r="A22" s="2"/>
      <c r="B22" s="8" t="s">
        <v>30</v>
      </c>
      <c r="C22" s="7">
        <v>2486.3599999999997</v>
      </c>
      <c r="D22" s="7">
        <v>4362.8899999999985</v>
      </c>
      <c r="E22" s="7">
        <v>5902.5799999999963</v>
      </c>
      <c r="F22" s="7">
        <v>7913.4199999999946</v>
      </c>
      <c r="G22" s="7">
        <v>10022.529999999995</v>
      </c>
      <c r="H22" s="7">
        <v>12168.45999999999</v>
      </c>
      <c r="I22" s="7">
        <v>14130.089999999995</v>
      </c>
      <c r="J22" s="7">
        <v>15952.659999999994</v>
      </c>
      <c r="K22" s="7">
        <v>17835.689999999995</v>
      </c>
      <c r="L22" s="7">
        <v>19574.939999999995</v>
      </c>
      <c r="M22" s="7">
        <v>21577.869999999995</v>
      </c>
      <c r="N22" s="7">
        <v>23436.779999999995</v>
      </c>
      <c r="O22" s="18">
        <v>24743.239999999998</v>
      </c>
      <c r="P22" s="7">
        <f t="shared" si="1"/>
        <v>1736.75</v>
      </c>
      <c r="Q22" s="7">
        <f t="shared" si="1"/>
        <v>3262</v>
      </c>
      <c r="R22" s="7">
        <f t="shared" si="1"/>
        <v>4586.9400000000005</v>
      </c>
      <c r="S22" s="36"/>
      <c r="T22" s="27"/>
    </row>
    <row r="23" spans="1:20" x14ac:dyDescent="0.3">
      <c r="A23" s="2"/>
      <c r="B23" s="8" t="s">
        <v>31</v>
      </c>
      <c r="C23" s="7">
        <v>13891.970000000001</v>
      </c>
      <c r="D23" s="7">
        <v>22826.6</v>
      </c>
      <c r="E23" s="7">
        <v>31545.469999999998</v>
      </c>
      <c r="F23" s="7">
        <v>40595.949999999997</v>
      </c>
      <c r="G23" s="7">
        <v>48300.149999999994</v>
      </c>
      <c r="H23" s="7">
        <v>56871.709999999992</v>
      </c>
      <c r="I23" s="7">
        <v>64749.749999999985</v>
      </c>
      <c r="J23" s="7">
        <v>72866.289999999979</v>
      </c>
      <c r="K23" s="7">
        <v>80978.069999999978</v>
      </c>
      <c r="L23" s="7">
        <v>89868.669999999984</v>
      </c>
      <c r="M23" s="7">
        <v>99006.499999999971</v>
      </c>
      <c r="N23" s="7">
        <v>107934.43999999997</v>
      </c>
      <c r="O23" s="18">
        <v>115917.29999999997</v>
      </c>
      <c r="P23" s="7">
        <f t="shared" si="1"/>
        <v>12991.77</v>
      </c>
      <c r="Q23" s="7">
        <f t="shared" si="1"/>
        <v>23678.25</v>
      </c>
      <c r="R23" s="7">
        <f t="shared" si="1"/>
        <v>33178.160000000003</v>
      </c>
      <c r="S23" s="36"/>
      <c r="T23" s="27"/>
    </row>
    <row r="24" spans="1:20" x14ac:dyDescent="0.3">
      <c r="A24" s="2"/>
      <c r="B24" s="8" t="s">
        <v>32</v>
      </c>
      <c r="C24" s="7">
        <v>53866.419999999918</v>
      </c>
      <c r="D24" s="7">
        <v>93868.650000000023</v>
      </c>
      <c r="E24" s="7">
        <v>133364.49000000017</v>
      </c>
      <c r="F24" s="7">
        <v>168675.98000000042</v>
      </c>
      <c r="G24" s="7">
        <v>205737.72000000044</v>
      </c>
      <c r="H24" s="7">
        <v>243162.05000000054</v>
      </c>
      <c r="I24" s="7">
        <v>281367.75000000052</v>
      </c>
      <c r="J24" s="7">
        <v>318447.55000000069</v>
      </c>
      <c r="K24" s="7">
        <v>357188.53000000108</v>
      </c>
      <c r="L24" s="7">
        <v>390328.92000000097</v>
      </c>
      <c r="M24" s="7">
        <v>419415.0500000008</v>
      </c>
      <c r="N24" s="7">
        <v>455114.36000000092</v>
      </c>
      <c r="O24" s="18">
        <v>482238.17000000115</v>
      </c>
      <c r="P24" s="7">
        <f t="shared" si="1"/>
        <v>28111.329999999998</v>
      </c>
      <c r="Q24" s="7">
        <f t="shared" si="1"/>
        <v>48533.270000000004</v>
      </c>
      <c r="R24" s="7">
        <f t="shared" si="1"/>
        <v>60735.18</v>
      </c>
      <c r="S24" s="36"/>
      <c r="T24" s="27"/>
    </row>
    <row r="25" spans="1:20" x14ac:dyDescent="0.3">
      <c r="A25" s="2"/>
      <c r="B25" s="8" t="s">
        <v>33</v>
      </c>
      <c r="C25" s="7">
        <v>150911.50000000049</v>
      </c>
      <c r="D25" s="7">
        <v>274505.13000000123</v>
      </c>
      <c r="E25" s="7">
        <v>403751.00000000192</v>
      </c>
      <c r="F25" s="7">
        <v>541624.45000000217</v>
      </c>
      <c r="G25" s="7">
        <v>673287.66000000283</v>
      </c>
      <c r="H25" s="7">
        <v>809390.90000000305</v>
      </c>
      <c r="I25" s="7">
        <v>945958.48000000103</v>
      </c>
      <c r="J25" s="7">
        <v>1080739.1999999997</v>
      </c>
      <c r="K25" s="7">
        <v>1216550.5399999975</v>
      </c>
      <c r="L25" s="7">
        <v>1349244.9199999955</v>
      </c>
      <c r="M25" s="7">
        <v>1489880.1099999936</v>
      </c>
      <c r="N25" s="7">
        <v>1625234.6899999932</v>
      </c>
      <c r="O25" s="18">
        <v>1739010.6699999913</v>
      </c>
      <c r="P25" s="7">
        <f t="shared" si="1"/>
        <v>169852.35</v>
      </c>
      <c r="Q25" s="7">
        <f t="shared" si="1"/>
        <v>308175.16000000003</v>
      </c>
      <c r="R25" s="7">
        <f t="shared" si="1"/>
        <v>431551.54</v>
      </c>
      <c r="S25" s="36"/>
      <c r="T25" s="27"/>
    </row>
    <row r="26" spans="1:20" x14ac:dyDescent="0.3">
      <c r="A26" s="2"/>
      <c r="B26" s="8" t="s">
        <v>34</v>
      </c>
      <c r="C26" s="7">
        <v>87414.920000000027</v>
      </c>
      <c r="D26" s="7">
        <v>154818.11000000063</v>
      </c>
      <c r="E26" s="7">
        <v>216432.70000000129</v>
      </c>
      <c r="F26" s="7">
        <v>274300.45000000071</v>
      </c>
      <c r="G26" s="7">
        <v>329811.67000000022</v>
      </c>
      <c r="H26" s="7">
        <v>386562.9699999998</v>
      </c>
      <c r="I26" s="7">
        <v>444740.78999999893</v>
      </c>
      <c r="J26" s="7">
        <v>501882.53999999905</v>
      </c>
      <c r="K26" s="7">
        <v>561233.70999999729</v>
      </c>
      <c r="L26" s="7">
        <v>612378.05999999668</v>
      </c>
      <c r="M26" s="7">
        <v>671689.99999999686</v>
      </c>
      <c r="N26" s="7">
        <v>730672.98999999906</v>
      </c>
      <c r="O26" s="18">
        <v>776607.05999999843</v>
      </c>
      <c r="P26" s="7">
        <f t="shared" si="1"/>
        <v>67305.440000000002</v>
      </c>
      <c r="Q26" s="7">
        <f t="shared" si="1"/>
        <v>123675.05</v>
      </c>
      <c r="R26" s="7">
        <f t="shared" si="1"/>
        <v>170681.51</v>
      </c>
      <c r="S26" s="36"/>
      <c r="T26" s="27"/>
    </row>
    <row r="27" spans="1:20" x14ac:dyDescent="0.3">
      <c r="A27" s="2"/>
      <c r="B27" s="8" t="s">
        <v>35</v>
      </c>
      <c r="C27" s="7">
        <v>113125.83000000063</v>
      </c>
      <c r="D27" s="7">
        <v>205348.59000000125</v>
      </c>
      <c r="E27" s="7">
        <v>297510.16000000236</v>
      </c>
      <c r="F27" s="7">
        <v>388772.02000000101</v>
      </c>
      <c r="G27" s="7">
        <v>475912.41999999888</v>
      </c>
      <c r="H27" s="7">
        <v>563117.05999999749</v>
      </c>
      <c r="I27" s="7">
        <v>652224.85999999731</v>
      </c>
      <c r="J27" s="7">
        <v>740335.76999999606</v>
      </c>
      <c r="K27" s="7">
        <v>826432.55999999633</v>
      </c>
      <c r="L27" s="7">
        <v>901877.90999999689</v>
      </c>
      <c r="M27" s="7">
        <v>985797.33999999694</v>
      </c>
      <c r="N27" s="7">
        <v>1065946.9499999976</v>
      </c>
      <c r="O27" s="18">
        <v>1131730.6399999983</v>
      </c>
      <c r="P27" s="7">
        <f t="shared" si="1"/>
        <v>92522.08</v>
      </c>
      <c r="Q27" s="7">
        <f t="shared" si="1"/>
        <v>169775.58000000002</v>
      </c>
      <c r="R27" s="7">
        <f t="shared" si="1"/>
        <v>235039.13</v>
      </c>
      <c r="S27" s="36"/>
      <c r="T27" s="27"/>
    </row>
    <row r="28" spans="1:20" x14ac:dyDescent="0.3">
      <c r="A28" s="2"/>
      <c r="B28" s="8" t="s">
        <v>36</v>
      </c>
      <c r="C28" s="7">
        <v>92940.290000000881</v>
      </c>
      <c r="D28" s="7">
        <v>169530.50000000175</v>
      </c>
      <c r="E28" s="7">
        <v>246629.46000000244</v>
      </c>
      <c r="F28" s="7">
        <v>324251.83000000048</v>
      </c>
      <c r="G28" s="7">
        <v>402712.62999999832</v>
      </c>
      <c r="H28" s="7">
        <v>482569.11999999842</v>
      </c>
      <c r="I28" s="7">
        <v>563559.39999999746</v>
      </c>
      <c r="J28" s="7">
        <v>645062.62999999803</v>
      </c>
      <c r="K28" s="7">
        <v>726072.22999999509</v>
      </c>
      <c r="L28" s="7">
        <v>799309.90999999701</v>
      </c>
      <c r="M28" s="7">
        <v>876849.08999999741</v>
      </c>
      <c r="N28" s="7">
        <v>952566.18999999831</v>
      </c>
      <c r="O28" s="18">
        <v>1014057.9099999951</v>
      </c>
      <c r="P28" s="7">
        <f t="shared" si="1"/>
        <v>87417.199999999983</v>
      </c>
      <c r="Q28" s="7">
        <f t="shared" si="1"/>
        <v>161172.78</v>
      </c>
      <c r="R28" s="7">
        <f t="shared" si="1"/>
        <v>230086.37</v>
      </c>
      <c r="S28" s="36"/>
      <c r="T28" s="27"/>
    </row>
    <row r="29" spans="1:20" x14ac:dyDescent="0.3">
      <c r="A29" s="2"/>
      <c r="B29" s="8" t="s">
        <v>37</v>
      </c>
      <c r="C29" s="7">
        <v>144215.12000000049</v>
      </c>
      <c r="D29" s="7">
        <v>257775.88000000085</v>
      </c>
      <c r="E29" s="7">
        <v>345075.80000000168</v>
      </c>
      <c r="F29" s="7">
        <v>424505.93000000168</v>
      </c>
      <c r="G29" s="7">
        <v>510529.30000000034</v>
      </c>
      <c r="H29" s="7">
        <v>595909.73999999894</v>
      </c>
      <c r="I29" s="7">
        <v>678636.58999999892</v>
      </c>
      <c r="J29" s="7">
        <v>754923.44999999891</v>
      </c>
      <c r="K29" s="7">
        <v>827170.53999999736</v>
      </c>
      <c r="L29" s="7">
        <v>887623.95999999938</v>
      </c>
      <c r="M29" s="7">
        <v>956720.59999999916</v>
      </c>
      <c r="N29" s="7">
        <v>1022104.6499999979</v>
      </c>
      <c r="O29" s="18">
        <v>1075352.0799999982</v>
      </c>
      <c r="P29" s="7">
        <f t="shared" si="1"/>
        <v>72551.61</v>
      </c>
      <c r="Q29" s="7">
        <f t="shared" si="1"/>
        <v>134282.97</v>
      </c>
      <c r="R29" s="7">
        <f t="shared" si="1"/>
        <v>196354.43</v>
      </c>
      <c r="S29" s="36"/>
      <c r="T29" s="27"/>
    </row>
    <row r="30" spans="1:20" x14ac:dyDescent="0.3">
      <c r="A30" s="2"/>
      <c r="B30" s="8" t="s">
        <v>38</v>
      </c>
      <c r="C30" s="7">
        <v>223240.24000000051</v>
      </c>
      <c r="D30" s="7">
        <v>408619.89000000141</v>
      </c>
      <c r="E30" s="7">
        <v>597609.92000000272</v>
      </c>
      <c r="F30" s="7">
        <v>797117.97000000405</v>
      </c>
      <c r="G30" s="7">
        <v>1004717.1200000043</v>
      </c>
      <c r="H30" s="7">
        <v>1211326.0300000003</v>
      </c>
      <c r="I30" s="7">
        <v>1409332.9199999988</v>
      </c>
      <c r="J30" s="7">
        <v>1595793.3299999952</v>
      </c>
      <c r="K30" s="7">
        <v>1771988.1699999969</v>
      </c>
      <c r="L30" s="7">
        <v>1929318.1899999948</v>
      </c>
      <c r="M30" s="7">
        <v>2088463.5799999968</v>
      </c>
      <c r="N30" s="7">
        <v>2238132.819999997</v>
      </c>
      <c r="O30" s="18">
        <v>2357837.1499999953</v>
      </c>
      <c r="P30" s="7">
        <f t="shared" si="1"/>
        <v>169869.91999999998</v>
      </c>
      <c r="Q30" s="7">
        <f t="shared" si="1"/>
        <v>312758.26</v>
      </c>
      <c r="R30" s="7">
        <f t="shared" si="1"/>
        <v>452675.62</v>
      </c>
      <c r="S30" s="36"/>
      <c r="T30" s="27"/>
    </row>
    <row r="31" spans="1:20" x14ac:dyDescent="0.3">
      <c r="A31" s="2"/>
      <c r="B31" s="8" t="s">
        <v>39</v>
      </c>
      <c r="C31" s="7">
        <v>47994.330000000176</v>
      </c>
      <c r="D31" s="7">
        <v>87303.250000000509</v>
      </c>
      <c r="E31" s="7">
        <v>125738.63000000089</v>
      </c>
      <c r="F31" s="7">
        <v>163943.17000000089</v>
      </c>
      <c r="G31" s="7">
        <v>202302.05999999976</v>
      </c>
      <c r="H31" s="7">
        <v>242991.56999999832</v>
      </c>
      <c r="I31" s="7">
        <v>284950.6099999983</v>
      </c>
      <c r="J31" s="7">
        <v>327592.07999999687</v>
      </c>
      <c r="K31" s="7">
        <v>370152.66999999614</v>
      </c>
      <c r="L31" s="7">
        <v>406894.42999999569</v>
      </c>
      <c r="M31" s="7">
        <v>449769.17999999732</v>
      </c>
      <c r="N31" s="7">
        <v>490782.80999999831</v>
      </c>
      <c r="O31" s="18">
        <v>524959.88999999827</v>
      </c>
      <c r="P31" s="7">
        <f t="shared" si="1"/>
        <v>47594.59</v>
      </c>
      <c r="Q31" s="7">
        <f t="shared" si="1"/>
        <v>88147.97</v>
      </c>
      <c r="R31" s="7">
        <f t="shared" si="1"/>
        <v>123816.97</v>
      </c>
      <c r="S31" s="36"/>
      <c r="T31" s="27"/>
    </row>
    <row r="32" spans="1:20" x14ac:dyDescent="0.3">
      <c r="A32" s="2"/>
      <c r="B32" s="20" t="s">
        <v>40</v>
      </c>
      <c r="C32" s="21">
        <f>SUM(C8:C31)</f>
        <v>2384839.340000012</v>
      </c>
      <c r="D32" s="21">
        <f t="shared" ref="D32:O32" si="2">SUM(D8:D31)</f>
        <v>4276673.1600000253</v>
      </c>
      <c r="E32" s="21">
        <f t="shared" si="2"/>
        <v>6133182.0500000278</v>
      </c>
      <c r="F32" s="21">
        <f t="shared" si="2"/>
        <v>7995193.5600000117</v>
      </c>
      <c r="G32" s="21">
        <f t="shared" si="2"/>
        <v>9850220.8199999966</v>
      </c>
      <c r="H32" s="21">
        <f t="shared" si="2"/>
        <v>11719527.599999988</v>
      </c>
      <c r="I32" s="21">
        <f t="shared" si="2"/>
        <v>13591910.869999966</v>
      </c>
      <c r="J32" s="21">
        <f t="shared" si="2"/>
        <v>15443573.919999963</v>
      </c>
      <c r="K32" s="21">
        <f t="shared" si="2"/>
        <v>17258645.63999996</v>
      </c>
      <c r="L32" s="21">
        <f t="shared" si="2"/>
        <v>18925650.63999996</v>
      </c>
      <c r="M32" s="21">
        <f t="shared" si="2"/>
        <v>20686692.099999957</v>
      </c>
      <c r="N32" s="21">
        <f t="shared" si="2"/>
        <v>22382407.039999951</v>
      </c>
      <c r="O32" s="20">
        <f t="shared" si="2"/>
        <v>23752764.839999933</v>
      </c>
      <c r="P32" s="21">
        <f>SUM(P8:P31)</f>
        <v>1944631.9300000004</v>
      </c>
      <c r="Q32" s="21">
        <f>SUM(Q8:Q31)</f>
        <v>3553432.39</v>
      </c>
      <c r="R32" s="21">
        <f>SUM(R8:R31)</f>
        <v>5020775.1999999993</v>
      </c>
      <c r="S32" s="36"/>
    </row>
    <row r="33" spans="1:20" x14ac:dyDescent="0.3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2"/>
    </row>
    <row r="34" spans="1:20" x14ac:dyDescent="0.3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"/>
    </row>
    <row r="35" spans="1:20" x14ac:dyDescent="0.3">
      <c r="A35" s="2"/>
      <c r="B35" s="2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</row>
    <row r="36" spans="1:2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0" ht="15.6" x14ac:dyDescent="0.3">
      <c r="A37" s="2"/>
      <c r="B37" s="2"/>
      <c r="C37" s="33" t="s">
        <v>77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4"/>
      <c r="P37" s="35" t="s">
        <v>78</v>
      </c>
      <c r="Q37" s="33"/>
      <c r="R37" s="33"/>
      <c r="S37" s="2"/>
    </row>
    <row r="38" spans="1:2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4"/>
      <c r="P38" s="2"/>
      <c r="Q38" s="2"/>
      <c r="R38" s="2"/>
      <c r="S38" s="2"/>
    </row>
    <row r="39" spans="1:20" x14ac:dyDescent="0.3">
      <c r="A39" s="3" t="s">
        <v>41</v>
      </c>
      <c r="B39" s="15" t="s">
        <v>2</v>
      </c>
      <c r="C39" s="16" t="s">
        <v>3</v>
      </c>
      <c r="D39" s="16" t="s">
        <v>4</v>
      </c>
      <c r="E39" s="16" t="s">
        <v>5</v>
      </c>
      <c r="F39" s="16" t="s">
        <v>6</v>
      </c>
      <c r="G39" s="16" t="s">
        <v>7</v>
      </c>
      <c r="H39" s="16" t="s">
        <v>8</v>
      </c>
      <c r="I39" s="16" t="s">
        <v>9</v>
      </c>
      <c r="J39" s="16" t="s">
        <v>10</v>
      </c>
      <c r="K39" s="16" t="s">
        <v>11</v>
      </c>
      <c r="L39" s="16" t="s">
        <v>12</v>
      </c>
      <c r="M39" s="16" t="s">
        <v>13</v>
      </c>
      <c r="N39" s="16" t="s">
        <v>14</v>
      </c>
      <c r="O39" s="15" t="s">
        <v>15</v>
      </c>
      <c r="P39" s="16" t="s">
        <v>3</v>
      </c>
      <c r="Q39" s="16" t="s">
        <v>4</v>
      </c>
      <c r="R39" s="16" t="s">
        <v>5</v>
      </c>
      <c r="S39" s="2"/>
    </row>
    <row r="40" spans="1:20" x14ac:dyDescent="0.3">
      <c r="A40" s="2"/>
      <c r="B40" s="10" t="s">
        <v>16</v>
      </c>
      <c r="C40" s="11">
        <v>19971.519999999964</v>
      </c>
      <c r="D40" s="11">
        <v>36451.180000000444</v>
      </c>
      <c r="E40" s="11">
        <v>52649.480000000658</v>
      </c>
      <c r="F40" s="11">
        <v>68248.860000000728</v>
      </c>
      <c r="G40" s="11">
        <v>82903.500000000902</v>
      </c>
      <c r="H40" s="11">
        <v>98456.300000001589</v>
      </c>
      <c r="I40" s="11">
        <v>114552.27000000184</v>
      </c>
      <c r="J40" s="11">
        <v>130978.82000000156</v>
      </c>
      <c r="K40" s="11">
        <v>147754.84000000189</v>
      </c>
      <c r="L40" s="11">
        <v>161637.55000000194</v>
      </c>
      <c r="M40" s="11">
        <v>178617.12000000128</v>
      </c>
      <c r="N40" s="11">
        <v>193717.58000000013</v>
      </c>
      <c r="O40" s="17">
        <v>206752.89000000054</v>
      </c>
      <c r="P40" s="11">
        <v>17759</v>
      </c>
      <c r="Q40" s="11">
        <v>33077</v>
      </c>
      <c r="R40" s="11">
        <v>48350.06</v>
      </c>
      <c r="S40" s="2"/>
      <c r="T40" s="27"/>
    </row>
    <row r="41" spans="1:20" x14ac:dyDescent="0.3">
      <c r="A41" s="2"/>
      <c r="B41" s="8" t="s">
        <v>17</v>
      </c>
      <c r="C41" s="7">
        <v>18786.259999999918</v>
      </c>
      <c r="D41" s="7">
        <v>33866.070000000422</v>
      </c>
      <c r="E41" s="7">
        <v>49019.310000000718</v>
      </c>
      <c r="F41" s="7">
        <v>62501.720000000794</v>
      </c>
      <c r="G41" s="7">
        <v>75761.320000000967</v>
      </c>
      <c r="H41" s="7">
        <v>90745.350000000908</v>
      </c>
      <c r="I41" s="7">
        <v>105913.75000000122</v>
      </c>
      <c r="J41" s="7">
        <v>121431.7600000013</v>
      </c>
      <c r="K41" s="7">
        <v>136662.16000000152</v>
      </c>
      <c r="L41" s="7">
        <v>148652.04000000173</v>
      </c>
      <c r="M41" s="7">
        <v>164555.19000000189</v>
      </c>
      <c r="N41" s="7">
        <v>179106.87000000177</v>
      </c>
      <c r="O41" s="18">
        <v>191366.12000000098</v>
      </c>
      <c r="P41" s="7">
        <v>17746.78</v>
      </c>
      <c r="Q41" s="7">
        <v>33013</v>
      </c>
      <c r="R41" s="7">
        <v>48178.44</v>
      </c>
      <c r="S41" s="2"/>
      <c r="T41" s="27"/>
    </row>
    <row r="42" spans="1:20" x14ac:dyDescent="0.3">
      <c r="A42" s="2"/>
      <c r="B42" s="8" t="s">
        <v>18</v>
      </c>
      <c r="C42" s="7">
        <v>53072.460000003179</v>
      </c>
      <c r="D42" s="7">
        <v>97629.060000006662</v>
      </c>
      <c r="E42" s="7">
        <v>142004.24000000671</v>
      </c>
      <c r="F42" s="7">
        <v>185268.73999999932</v>
      </c>
      <c r="G42" s="7">
        <v>228022.31999999622</v>
      </c>
      <c r="H42" s="7">
        <v>271991.49999999377</v>
      </c>
      <c r="I42" s="7">
        <v>317295.97999999509</v>
      </c>
      <c r="J42" s="7">
        <v>364030.1199999926</v>
      </c>
      <c r="K42" s="7">
        <v>411345.49999999208</v>
      </c>
      <c r="L42" s="7">
        <v>451662.67999999103</v>
      </c>
      <c r="M42" s="7">
        <v>498401.6599999913</v>
      </c>
      <c r="N42" s="7">
        <v>544458.32999999344</v>
      </c>
      <c r="O42" s="18">
        <v>582325.63999998732</v>
      </c>
      <c r="P42" s="7">
        <v>54445.760000000002</v>
      </c>
      <c r="Q42" s="7">
        <v>101091</v>
      </c>
      <c r="R42" s="7">
        <v>146120.66</v>
      </c>
      <c r="S42" s="2"/>
      <c r="T42" s="27"/>
    </row>
    <row r="43" spans="1:20" x14ac:dyDescent="0.3">
      <c r="A43" s="2"/>
      <c r="B43" s="8" t="s">
        <v>19</v>
      </c>
      <c r="C43" s="7">
        <v>54219.980000001779</v>
      </c>
      <c r="D43" s="7">
        <v>98763.900000003516</v>
      </c>
      <c r="E43" s="7">
        <v>142421.35000000373</v>
      </c>
      <c r="F43" s="7">
        <v>184377.52000000016</v>
      </c>
      <c r="G43" s="7">
        <v>225771.39999999767</v>
      </c>
      <c r="H43" s="7">
        <v>268110.94999999512</v>
      </c>
      <c r="I43" s="7">
        <v>314397.26999999332</v>
      </c>
      <c r="J43" s="7">
        <v>362505.88999999297</v>
      </c>
      <c r="K43" s="7">
        <v>410785.73999999167</v>
      </c>
      <c r="L43" s="7">
        <v>452130.68999999244</v>
      </c>
      <c r="M43" s="7">
        <v>497201.16999999119</v>
      </c>
      <c r="N43" s="7">
        <v>540700.2399999901</v>
      </c>
      <c r="O43" s="18">
        <v>574762.87999999127</v>
      </c>
      <c r="P43" s="7">
        <v>47490.75</v>
      </c>
      <c r="Q43" s="7">
        <v>89602</v>
      </c>
      <c r="R43" s="7">
        <v>126203.66</v>
      </c>
      <c r="S43" s="2"/>
      <c r="T43" s="27"/>
    </row>
    <row r="44" spans="1:20" x14ac:dyDescent="0.3">
      <c r="A44" s="2"/>
      <c r="B44" s="8" t="s">
        <v>20</v>
      </c>
      <c r="C44" s="7">
        <v>38605.039999999259</v>
      </c>
      <c r="D44" s="7">
        <v>70729.78999999912</v>
      </c>
      <c r="E44" s="7">
        <v>102321.78999999873</v>
      </c>
      <c r="F44" s="7">
        <v>131919.16999999888</v>
      </c>
      <c r="G44" s="7">
        <v>159972.83000000103</v>
      </c>
      <c r="H44" s="7">
        <v>189190.12000000256</v>
      </c>
      <c r="I44" s="7">
        <v>219531.57000000181</v>
      </c>
      <c r="J44" s="7">
        <v>251255.31000000137</v>
      </c>
      <c r="K44" s="7">
        <v>283300.26000000315</v>
      </c>
      <c r="L44" s="7">
        <v>309265.6000000019</v>
      </c>
      <c r="M44" s="7">
        <v>340217.08000000205</v>
      </c>
      <c r="N44" s="7">
        <v>370154.3000000008</v>
      </c>
      <c r="O44" s="18">
        <v>393930.70999999874</v>
      </c>
      <c r="P44" s="7">
        <v>34944.080000000002</v>
      </c>
      <c r="Q44" s="7">
        <v>65614</v>
      </c>
      <c r="R44" s="7">
        <v>94872.23</v>
      </c>
      <c r="S44" s="2"/>
      <c r="T44" s="27"/>
    </row>
    <row r="45" spans="1:20" x14ac:dyDescent="0.3">
      <c r="A45" s="2"/>
      <c r="B45" s="8" t="s">
        <v>21</v>
      </c>
      <c r="C45" s="7">
        <v>75293.960000001374</v>
      </c>
      <c r="D45" s="7">
        <v>134466.16000000207</v>
      </c>
      <c r="E45" s="7">
        <v>196007.90999999866</v>
      </c>
      <c r="F45" s="7">
        <v>265048.27999999601</v>
      </c>
      <c r="G45" s="7">
        <v>334644.76999999816</v>
      </c>
      <c r="H45" s="7">
        <v>408211.43999999837</v>
      </c>
      <c r="I45" s="7">
        <v>486153.30999999819</v>
      </c>
      <c r="J45" s="7">
        <v>570321.81999999622</v>
      </c>
      <c r="K45" s="7">
        <v>649471.4699999938</v>
      </c>
      <c r="L45" s="7">
        <v>725790.97999999556</v>
      </c>
      <c r="M45" s="7">
        <v>807229.53999999072</v>
      </c>
      <c r="N45" s="7">
        <v>884026.58999998868</v>
      </c>
      <c r="O45" s="18">
        <v>948060.61999998544</v>
      </c>
      <c r="P45" s="7">
        <v>91254.52</v>
      </c>
      <c r="Q45" s="7">
        <v>168518</v>
      </c>
      <c r="R45" s="7">
        <v>245320.94</v>
      </c>
      <c r="S45" s="2"/>
      <c r="T45" s="27"/>
    </row>
    <row r="46" spans="1:20" x14ac:dyDescent="0.3">
      <c r="A46" s="2"/>
      <c r="B46" s="8" t="s">
        <v>22</v>
      </c>
      <c r="C46" s="7">
        <v>1003.9599999999999</v>
      </c>
      <c r="D46" s="7">
        <v>1838.3700000000003</v>
      </c>
      <c r="E46" s="7">
        <v>2711.9899999999975</v>
      </c>
      <c r="F46" s="7">
        <v>3494.9099999999971</v>
      </c>
      <c r="G46" s="7">
        <v>4307.9299999999967</v>
      </c>
      <c r="H46" s="7">
        <v>5057.7999999999938</v>
      </c>
      <c r="I46" s="7">
        <v>5836.8499999999931</v>
      </c>
      <c r="J46" s="7">
        <v>6694.5699999999924</v>
      </c>
      <c r="K46" s="7">
        <v>7545.7199999999921</v>
      </c>
      <c r="L46" s="7">
        <v>8297.0399999999918</v>
      </c>
      <c r="M46" s="7">
        <v>9209.3999999999924</v>
      </c>
      <c r="N46" s="7">
        <v>10093.88999999999</v>
      </c>
      <c r="O46" s="18">
        <v>10854.249999999985</v>
      </c>
      <c r="P46" s="7">
        <v>944</v>
      </c>
      <c r="Q46" s="7">
        <v>1847</v>
      </c>
      <c r="R46" s="7">
        <v>2732</v>
      </c>
      <c r="S46" s="2"/>
      <c r="T46" s="27"/>
    </row>
    <row r="47" spans="1:20" x14ac:dyDescent="0.3">
      <c r="A47" s="2"/>
      <c r="B47" s="8" t="s">
        <v>23</v>
      </c>
      <c r="C47" s="7">
        <v>47180.470000000591</v>
      </c>
      <c r="D47" s="7">
        <v>87803.08000000137</v>
      </c>
      <c r="E47" s="7">
        <v>129889.45000000185</v>
      </c>
      <c r="F47" s="7">
        <v>172134.94000000018</v>
      </c>
      <c r="G47" s="7">
        <v>217730.34999999811</v>
      </c>
      <c r="H47" s="7">
        <v>265469.70999999688</v>
      </c>
      <c r="I47" s="7">
        <v>315476.53999999771</v>
      </c>
      <c r="J47" s="7">
        <v>366737.35999999673</v>
      </c>
      <c r="K47" s="7">
        <v>419771.31999999756</v>
      </c>
      <c r="L47" s="7">
        <v>466265.52999999927</v>
      </c>
      <c r="M47" s="7">
        <v>516372.5999999998</v>
      </c>
      <c r="N47" s="7">
        <v>564849.71999999636</v>
      </c>
      <c r="O47" s="18">
        <v>605007.31999999715</v>
      </c>
      <c r="P47" s="7">
        <v>55008.32</v>
      </c>
      <c r="Q47" s="7">
        <v>104233</v>
      </c>
      <c r="R47" s="7">
        <v>153699.28</v>
      </c>
      <c r="S47" s="2"/>
      <c r="T47" s="27"/>
    </row>
    <row r="48" spans="1:20" x14ac:dyDescent="0.3">
      <c r="A48" s="2"/>
      <c r="B48" s="8" t="s">
        <v>24</v>
      </c>
      <c r="C48" s="7">
        <v>41090.420000000187</v>
      </c>
      <c r="D48" s="7">
        <v>75132.070000000444</v>
      </c>
      <c r="E48" s="7">
        <v>109269.95000000087</v>
      </c>
      <c r="F48" s="7">
        <v>143333.24000000101</v>
      </c>
      <c r="G48" s="7">
        <v>178071.37000000058</v>
      </c>
      <c r="H48" s="7">
        <v>212895.37000000037</v>
      </c>
      <c r="I48" s="7">
        <v>248755.3099999995</v>
      </c>
      <c r="J48" s="7">
        <v>285571.19999999966</v>
      </c>
      <c r="K48" s="7">
        <v>322401.49999999988</v>
      </c>
      <c r="L48" s="7">
        <v>355319.12999999907</v>
      </c>
      <c r="M48" s="7">
        <v>390373.04999999941</v>
      </c>
      <c r="N48" s="7">
        <v>423128.0399999994</v>
      </c>
      <c r="O48" s="18">
        <v>450319.9499999999</v>
      </c>
      <c r="P48" s="7">
        <v>38728.65</v>
      </c>
      <c r="Q48" s="7">
        <v>69580</v>
      </c>
      <c r="R48" s="7">
        <v>99949.88</v>
      </c>
      <c r="S48" s="2"/>
      <c r="T48" s="27"/>
    </row>
    <row r="49" spans="1:20" x14ac:dyDescent="0.3">
      <c r="A49" s="2"/>
      <c r="B49" s="8" t="s">
        <v>25</v>
      </c>
      <c r="C49" s="7">
        <v>39699.730000000221</v>
      </c>
      <c r="D49" s="7">
        <v>82417.200000000288</v>
      </c>
      <c r="E49" s="7">
        <v>133283.40000000052</v>
      </c>
      <c r="F49" s="7">
        <v>183509.9299999995</v>
      </c>
      <c r="G49" s="7">
        <v>235329.38999999795</v>
      </c>
      <c r="H49" s="7">
        <v>288795.12999999803</v>
      </c>
      <c r="I49" s="7">
        <v>344278.10999999713</v>
      </c>
      <c r="J49" s="7">
        <v>401026.86999999738</v>
      </c>
      <c r="K49" s="7">
        <v>453600.04000000068</v>
      </c>
      <c r="L49" s="7">
        <v>498110.43000000116</v>
      </c>
      <c r="M49" s="7">
        <v>544917.32999999973</v>
      </c>
      <c r="N49" s="7">
        <v>589606.24000000011</v>
      </c>
      <c r="O49" s="18">
        <v>626832.43999999959</v>
      </c>
      <c r="P49" s="7">
        <v>52816.27</v>
      </c>
      <c r="Q49" s="7">
        <v>97862</v>
      </c>
      <c r="R49" s="7">
        <v>141849.01999999999</v>
      </c>
      <c r="S49" s="2"/>
      <c r="T49" s="27"/>
    </row>
    <row r="50" spans="1:20" x14ac:dyDescent="0.3">
      <c r="A50" s="2"/>
      <c r="B50" s="8" t="s">
        <v>26</v>
      </c>
      <c r="C50" s="7">
        <v>39015.520000000375</v>
      </c>
      <c r="D50" s="7">
        <v>73339.760000000912</v>
      </c>
      <c r="E50" s="7">
        <v>108259.47000000153</v>
      </c>
      <c r="F50" s="7">
        <v>145317.9500000008</v>
      </c>
      <c r="G50" s="7">
        <v>183077.39999999973</v>
      </c>
      <c r="H50" s="7">
        <v>222636.74999999852</v>
      </c>
      <c r="I50" s="7">
        <v>264799.17999999743</v>
      </c>
      <c r="J50" s="7">
        <v>308539.44999999763</v>
      </c>
      <c r="K50" s="7">
        <v>351705.93999999855</v>
      </c>
      <c r="L50" s="7">
        <v>391572.60999999847</v>
      </c>
      <c r="M50" s="7">
        <v>433130.14999999845</v>
      </c>
      <c r="N50" s="7">
        <v>474092.60999999818</v>
      </c>
      <c r="O50" s="18">
        <v>507914.26999999705</v>
      </c>
      <c r="P50" s="7">
        <v>48391.839999999997</v>
      </c>
      <c r="Q50" s="7">
        <v>89403</v>
      </c>
      <c r="R50" s="7">
        <v>128880.67</v>
      </c>
      <c r="S50" s="2"/>
      <c r="T50" s="27"/>
    </row>
    <row r="51" spans="1:20" x14ac:dyDescent="0.3">
      <c r="A51" s="2"/>
      <c r="B51" s="8" t="s">
        <v>27</v>
      </c>
      <c r="C51" s="7">
        <v>21463.040000000139</v>
      </c>
      <c r="D51" s="7">
        <v>39167.540000000365</v>
      </c>
      <c r="E51" s="7">
        <v>56983.250000000429</v>
      </c>
      <c r="F51" s="7">
        <v>74106.1600000006</v>
      </c>
      <c r="G51" s="7">
        <v>90764.070000000749</v>
      </c>
      <c r="H51" s="7">
        <v>107836.39000000102</v>
      </c>
      <c r="I51" s="7">
        <v>125683.96000000107</v>
      </c>
      <c r="J51" s="7">
        <v>144288.37000000098</v>
      </c>
      <c r="K51" s="7">
        <v>163102.11000000066</v>
      </c>
      <c r="L51" s="7">
        <v>178771.81000000058</v>
      </c>
      <c r="M51" s="7">
        <v>197755.25999999972</v>
      </c>
      <c r="N51" s="7">
        <v>216346.74999999956</v>
      </c>
      <c r="O51" s="18">
        <v>231765.48999999929</v>
      </c>
      <c r="P51" s="7">
        <v>22004.55</v>
      </c>
      <c r="Q51" s="7">
        <v>41797</v>
      </c>
      <c r="R51" s="7">
        <v>60913.37</v>
      </c>
      <c r="S51" s="2"/>
      <c r="T51" s="27"/>
    </row>
    <row r="52" spans="1:20" x14ac:dyDescent="0.3">
      <c r="A52" s="2"/>
      <c r="B52" s="8" t="s">
        <v>28</v>
      </c>
      <c r="C52" s="7">
        <v>9615.529999999977</v>
      </c>
      <c r="D52" s="7">
        <v>17983.189999999951</v>
      </c>
      <c r="E52" s="7">
        <v>26303.06000000003</v>
      </c>
      <c r="F52" s="7">
        <v>34077.430000000117</v>
      </c>
      <c r="G52" s="7">
        <v>41434.600000000122</v>
      </c>
      <c r="H52" s="7">
        <v>49535.450000000106</v>
      </c>
      <c r="I52" s="7">
        <v>57834.060000000078</v>
      </c>
      <c r="J52" s="7">
        <v>66137.310000000143</v>
      </c>
      <c r="K52" s="7">
        <v>74485.010000000388</v>
      </c>
      <c r="L52" s="7">
        <v>81773.680000000517</v>
      </c>
      <c r="M52" s="7">
        <v>90139.840000000608</v>
      </c>
      <c r="N52" s="7">
        <v>98239.450000000652</v>
      </c>
      <c r="O52" s="18">
        <v>104820.08000000076</v>
      </c>
      <c r="P52" s="7">
        <v>9575.3700000000008</v>
      </c>
      <c r="Q52" s="7">
        <v>17760</v>
      </c>
      <c r="R52" s="7">
        <v>25376.94</v>
      </c>
      <c r="S52" s="2"/>
      <c r="T52" s="27"/>
    </row>
    <row r="53" spans="1:20" x14ac:dyDescent="0.3">
      <c r="A53" s="2"/>
      <c r="B53" s="8" t="s">
        <v>29</v>
      </c>
      <c r="C53" s="7">
        <v>8757.3499999999785</v>
      </c>
      <c r="D53" s="7">
        <v>15800.469999999954</v>
      </c>
      <c r="E53" s="7">
        <v>22510.780000000093</v>
      </c>
      <c r="F53" s="7">
        <v>29446.030000000173</v>
      </c>
      <c r="G53" s="7">
        <v>36462.390000000225</v>
      </c>
      <c r="H53" s="7">
        <v>43757.960000000283</v>
      </c>
      <c r="I53" s="7">
        <v>50496.210000000363</v>
      </c>
      <c r="J53" s="7">
        <v>57641.73000000044</v>
      </c>
      <c r="K53" s="7">
        <v>64906.880000000405</v>
      </c>
      <c r="L53" s="7">
        <v>71225.670000000493</v>
      </c>
      <c r="M53" s="7">
        <v>78369.380000000514</v>
      </c>
      <c r="N53" s="7">
        <v>85426.190000000541</v>
      </c>
      <c r="O53" s="18">
        <v>91177.960000000516</v>
      </c>
      <c r="P53" s="7">
        <v>8636.3799999999992</v>
      </c>
      <c r="Q53" s="7">
        <v>16202</v>
      </c>
      <c r="R53" s="7">
        <v>23342.63</v>
      </c>
      <c r="S53" s="2"/>
      <c r="T53" s="27"/>
    </row>
    <row r="54" spans="1:20" x14ac:dyDescent="0.3">
      <c r="A54" s="2"/>
      <c r="B54" s="8" t="s">
        <v>30</v>
      </c>
      <c r="C54" s="7">
        <v>1608.3600000000001</v>
      </c>
      <c r="D54" s="7">
        <v>2854.5199999999995</v>
      </c>
      <c r="E54" s="7">
        <v>3775.4599999999973</v>
      </c>
      <c r="F54" s="7">
        <v>4643.1299999999965</v>
      </c>
      <c r="G54" s="7">
        <v>5783.9999999999964</v>
      </c>
      <c r="H54" s="7">
        <v>7000.6699999999928</v>
      </c>
      <c r="I54" s="7">
        <v>7926.8399999999974</v>
      </c>
      <c r="J54" s="7">
        <v>8801.5099999999984</v>
      </c>
      <c r="K54" s="7">
        <v>9774.0099999999984</v>
      </c>
      <c r="L54" s="7">
        <v>10675.8</v>
      </c>
      <c r="M54" s="7">
        <v>11700.97</v>
      </c>
      <c r="N54" s="7">
        <v>12566.389999999998</v>
      </c>
      <c r="O54" s="18">
        <v>13251.660000000002</v>
      </c>
      <c r="P54" s="7">
        <v>1084.75</v>
      </c>
      <c r="Q54" s="7">
        <v>2097</v>
      </c>
      <c r="R54" s="7">
        <v>2883.94</v>
      </c>
      <c r="S54" s="2"/>
      <c r="T54" s="27"/>
    </row>
    <row r="55" spans="1:20" x14ac:dyDescent="0.3">
      <c r="A55" s="2"/>
      <c r="B55" s="8" t="s">
        <v>31</v>
      </c>
      <c r="C55" s="7">
        <v>1430.4900000000002</v>
      </c>
      <c r="D55" s="7">
        <v>2628.1799999999994</v>
      </c>
      <c r="E55" s="7">
        <v>4190.3499999999976</v>
      </c>
      <c r="F55" s="7">
        <v>5836.15</v>
      </c>
      <c r="G55" s="7">
        <v>7046.8099999999977</v>
      </c>
      <c r="H55" s="7">
        <v>8425.7399999999943</v>
      </c>
      <c r="I55" s="7">
        <v>9698.0499999999865</v>
      </c>
      <c r="J55" s="7">
        <v>11059.379999999981</v>
      </c>
      <c r="K55" s="7">
        <v>12280.509999999982</v>
      </c>
      <c r="L55" s="7">
        <v>13314.00999999998</v>
      </c>
      <c r="M55" s="7">
        <v>14579.529999999977</v>
      </c>
      <c r="N55" s="7">
        <v>15660.689999999971</v>
      </c>
      <c r="O55" s="18">
        <v>16538.999999999975</v>
      </c>
      <c r="P55" s="7">
        <v>1652.27</v>
      </c>
      <c r="Q55" s="7">
        <v>2865</v>
      </c>
      <c r="R55" s="7">
        <v>3506.16</v>
      </c>
      <c r="T55" s="27"/>
    </row>
    <row r="56" spans="1:20" x14ac:dyDescent="0.3">
      <c r="A56" s="2"/>
      <c r="B56" s="8" t="s">
        <v>32</v>
      </c>
      <c r="C56" s="7">
        <v>11590.479999999932</v>
      </c>
      <c r="D56" s="7">
        <v>21376.750000000033</v>
      </c>
      <c r="E56" s="7">
        <v>31030.730000000185</v>
      </c>
      <c r="F56" s="7">
        <v>40142.920000000398</v>
      </c>
      <c r="G56" s="7">
        <v>49248.360000000474</v>
      </c>
      <c r="H56" s="7">
        <v>58761.950000000608</v>
      </c>
      <c r="I56" s="7">
        <v>68285.010000000504</v>
      </c>
      <c r="J56" s="7">
        <v>77919.480000000563</v>
      </c>
      <c r="K56" s="7">
        <v>87308.540000000809</v>
      </c>
      <c r="L56" s="7">
        <v>94954.920000000842</v>
      </c>
      <c r="M56" s="7">
        <v>103756.25000000065</v>
      </c>
      <c r="N56" s="7">
        <v>112281.29000000084</v>
      </c>
      <c r="O56" s="18">
        <v>119241.38000000095</v>
      </c>
      <c r="P56" s="7">
        <v>10275.17</v>
      </c>
      <c r="Q56" s="7">
        <v>18899</v>
      </c>
      <c r="R56" s="7">
        <v>26146.67</v>
      </c>
      <c r="S56" s="2"/>
      <c r="T56" s="27"/>
    </row>
    <row r="57" spans="1:20" x14ac:dyDescent="0.3">
      <c r="A57" s="2"/>
      <c r="B57" s="8" t="s">
        <v>33</v>
      </c>
      <c r="C57" s="7">
        <v>24426.320000000414</v>
      </c>
      <c r="D57" s="7">
        <v>44010.750000001091</v>
      </c>
      <c r="E57" s="7">
        <v>63968.250000001521</v>
      </c>
      <c r="F57" s="7">
        <v>83356.500000001979</v>
      </c>
      <c r="G57" s="7">
        <v>101457.88000000275</v>
      </c>
      <c r="H57" s="7">
        <v>120897.0100000032</v>
      </c>
      <c r="I57" s="7">
        <v>141254.90000000162</v>
      </c>
      <c r="J57" s="7">
        <v>162138.61999999889</v>
      </c>
      <c r="K57" s="7">
        <v>182698.32999999673</v>
      </c>
      <c r="L57" s="7">
        <v>199320.84999999625</v>
      </c>
      <c r="M57" s="7">
        <v>220165.16999999416</v>
      </c>
      <c r="N57" s="7">
        <v>239868.33999999313</v>
      </c>
      <c r="O57" s="18">
        <v>256834.59999999235</v>
      </c>
      <c r="P57" s="7">
        <v>24677.35</v>
      </c>
      <c r="Q57" s="7">
        <v>45360</v>
      </c>
      <c r="R57" s="7">
        <v>66360.92</v>
      </c>
      <c r="S57" s="2"/>
      <c r="T57" s="27"/>
    </row>
    <row r="58" spans="1:20" x14ac:dyDescent="0.3">
      <c r="A58" s="2"/>
      <c r="B58" s="8" t="s">
        <v>34</v>
      </c>
      <c r="C58" s="7">
        <v>41810.970000000067</v>
      </c>
      <c r="D58" s="7">
        <v>77501.640000000611</v>
      </c>
      <c r="E58" s="7">
        <v>114024.80000000124</v>
      </c>
      <c r="F58" s="7">
        <v>149593.06000000058</v>
      </c>
      <c r="G58" s="7">
        <v>186146.62999999995</v>
      </c>
      <c r="H58" s="7">
        <v>223735.00999999943</v>
      </c>
      <c r="I58" s="7">
        <v>264667.4699999984</v>
      </c>
      <c r="J58" s="7">
        <v>308202.71999999858</v>
      </c>
      <c r="K58" s="7">
        <v>351405.90999999689</v>
      </c>
      <c r="L58" s="7">
        <v>391431.80999999627</v>
      </c>
      <c r="M58" s="7">
        <v>434499.06999999634</v>
      </c>
      <c r="N58" s="7">
        <v>476392.91999999864</v>
      </c>
      <c r="O58" s="18">
        <v>511221.87999999791</v>
      </c>
      <c r="P58" s="7">
        <v>49884.44</v>
      </c>
      <c r="Q58" s="7">
        <v>91131</v>
      </c>
      <c r="R58" s="7">
        <v>131606.32</v>
      </c>
      <c r="S58" s="2"/>
      <c r="T58" s="27"/>
    </row>
    <row r="59" spans="1:20" x14ac:dyDescent="0.3">
      <c r="A59" s="2"/>
      <c r="B59" s="8" t="s">
        <v>35</v>
      </c>
      <c r="C59" s="7">
        <v>43709.990000000631</v>
      </c>
      <c r="D59" s="7">
        <v>79605.780000001279</v>
      </c>
      <c r="E59" s="7">
        <v>115816.20000000211</v>
      </c>
      <c r="F59" s="7">
        <v>151666.670000001</v>
      </c>
      <c r="G59" s="7">
        <v>184685.0999999989</v>
      </c>
      <c r="H59" s="7">
        <v>218788.15999999753</v>
      </c>
      <c r="I59" s="7">
        <v>254347.15999999736</v>
      </c>
      <c r="J59" s="7">
        <v>289425.5499999962</v>
      </c>
      <c r="K59" s="7">
        <v>323642.84999999689</v>
      </c>
      <c r="L59" s="7">
        <v>353573.33999999735</v>
      </c>
      <c r="M59" s="7">
        <v>388353.04999999719</v>
      </c>
      <c r="N59" s="7">
        <v>421743.5199999981</v>
      </c>
      <c r="O59" s="18">
        <v>449639.53999999887</v>
      </c>
      <c r="P59" s="7">
        <v>39970.080000000002</v>
      </c>
      <c r="Q59" s="7">
        <v>73994</v>
      </c>
      <c r="R59" s="7">
        <v>107066.92</v>
      </c>
      <c r="S59" s="2"/>
      <c r="T59" s="27"/>
    </row>
    <row r="60" spans="1:20" x14ac:dyDescent="0.3">
      <c r="A60" s="2"/>
      <c r="B60" s="8" t="s">
        <v>36</v>
      </c>
      <c r="C60" s="7">
        <v>46044.150000000882</v>
      </c>
      <c r="D60" s="7">
        <v>84597.340000001714</v>
      </c>
      <c r="E60" s="7">
        <v>122685.52000000246</v>
      </c>
      <c r="F60" s="7">
        <v>160143.70000000051</v>
      </c>
      <c r="G60" s="7">
        <v>197672.07999999842</v>
      </c>
      <c r="H60" s="7">
        <v>236698.17999999848</v>
      </c>
      <c r="I60" s="7">
        <v>276662.91999999754</v>
      </c>
      <c r="J60" s="7">
        <v>317467.68999999802</v>
      </c>
      <c r="K60" s="7">
        <v>358467.61999999516</v>
      </c>
      <c r="L60" s="7">
        <v>394583.82999999705</v>
      </c>
      <c r="M60" s="7">
        <v>433856.13999999745</v>
      </c>
      <c r="N60" s="7">
        <v>471544.62999999832</v>
      </c>
      <c r="O60" s="18">
        <v>503070.64999999525</v>
      </c>
      <c r="P60" s="7">
        <v>44288.27</v>
      </c>
      <c r="Q60" s="7">
        <v>82653</v>
      </c>
      <c r="R60" s="7">
        <v>119882.68</v>
      </c>
      <c r="S60" s="2"/>
      <c r="T60" s="27"/>
    </row>
    <row r="61" spans="1:20" x14ac:dyDescent="0.3">
      <c r="A61" s="2"/>
      <c r="B61" s="8" t="s">
        <v>37</v>
      </c>
      <c r="C61" s="7">
        <v>34604.22000000038</v>
      </c>
      <c r="D61" s="7">
        <v>63587.990000000704</v>
      </c>
      <c r="E61" s="7">
        <v>91866.960000001549</v>
      </c>
      <c r="F61" s="7">
        <v>119554.54000000158</v>
      </c>
      <c r="G61" s="7">
        <v>147067.83000000034</v>
      </c>
      <c r="H61" s="7">
        <v>174544.19999999911</v>
      </c>
      <c r="I61" s="7">
        <v>204160.43999999913</v>
      </c>
      <c r="J61" s="7">
        <v>234272.75999999882</v>
      </c>
      <c r="K61" s="7">
        <v>264051.15999999759</v>
      </c>
      <c r="L61" s="7">
        <v>288065.42999999964</v>
      </c>
      <c r="M61" s="7">
        <v>316816.35999999917</v>
      </c>
      <c r="N61" s="7">
        <v>344166.94999999809</v>
      </c>
      <c r="O61" s="18">
        <v>367458.69999999867</v>
      </c>
      <c r="P61" s="7">
        <v>32634.61</v>
      </c>
      <c r="Q61" s="7">
        <v>60576</v>
      </c>
      <c r="R61" s="7">
        <v>87963.11</v>
      </c>
      <c r="T61" s="27"/>
    </row>
    <row r="62" spans="1:20" x14ac:dyDescent="0.3">
      <c r="A62" s="2"/>
      <c r="B62" s="8" t="s">
        <v>38</v>
      </c>
      <c r="C62" s="7">
        <v>31683.650000000533</v>
      </c>
      <c r="D62" s="7">
        <v>58478.970000001544</v>
      </c>
      <c r="E62" s="7">
        <v>86199.980000002557</v>
      </c>
      <c r="F62" s="7">
        <v>113623.06000000349</v>
      </c>
      <c r="G62" s="7">
        <v>140394.88000000294</v>
      </c>
      <c r="H62" s="7">
        <v>167719.43999999968</v>
      </c>
      <c r="I62" s="7">
        <v>196161.11999999781</v>
      </c>
      <c r="J62" s="7">
        <v>225409.7199999966</v>
      </c>
      <c r="K62" s="7">
        <v>254986.10999999603</v>
      </c>
      <c r="L62" s="7">
        <v>280268.5299999956</v>
      </c>
      <c r="M62" s="7">
        <v>309982.22999999631</v>
      </c>
      <c r="N62" s="7">
        <v>338229.82999999606</v>
      </c>
      <c r="O62" s="18">
        <v>361919.47999999532</v>
      </c>
      <c r="P62" s="7">
        <v>33229.919999999998</v>
      </c>
      <c r="Q62" s="7">
        <v>62198</v>
      </c>
      <c r="R62" s="7">
        <v>91380.1</v>
      </c>
      <c r="S62" s="2"/>
      <c r="T62" s="27"/>
    </row>
    <row r="63" spans="1:20" x14ac:dyDescent="0.3">
      <c r="A63" s="2"/>
      <c r="B63" s="8" t="s">
        <v>39</v>
      </c>
      <c r="C63" s="7">
        <v>34788.430000000168</v>
      </c>
      <c r="D63" s="7">
        <v>62801.640000000523</v>
      </c>
      <c r="E63" s="7">
        <v>90120.630000000907</v>
      </c>
      <c r="F63" s="7">
        <v>116519.37000000093</v>
      </c>
      <c r="G63" s="7">
        <v>142491.99999999983</v>
      </c>
      <c r="H63" s="7">
        <v>169248.78999999841</v>
      </c>
      <c r="I63" s="7">
        <v>197789.26999999833</v>
      </c>
      <c r="J63" s="7">
        <v>226767.13999999687</v>
      </c>
      <c r="K63" s="7">
        <v>255627.61999999618</v>
      </c>
      <c r="L63" s="7">
        <v>280718.04999999574</v>
      </c>
      <c r="M63" s="7">
        <v>309626.6599999973</v>
      </c>
      <c r="N63" s="7">
        <v>336973.79999999836</v>
      </c>
      <c r="O63" s="18">
        <v>359870.39999999828</v>
      </c>
      <c r="P63" s="7">
        <v>31203.59</v>
      </c>
      <c r="Q63" s="7">
        <v>57530</v>
      </c>
      <c r="R63" s="7">
        <v>80815.210000000006</v>
      </c>
      <c r="S63" s="2"/>
      <c r="T63" s="27"/>
    </row>
    <row r="64" spans="1:20" x14ac:dyDescent="0.3">
      <c r="A64" s="2"/>
      <c r="B64" s="20" t="s">
        <v>40</v>
      </c>
      <c r="C64" s="21">
        <f t="shared" ref="C64" si="3">SUM(C40:C63)</f>
        <v>739472.30000000994</v>
      </c>
      <c r="D64" s="21">
        <f t="shared" ref="D64" si="4">SUM(D40:D63)</f>
        <v>1362831.4000000232</v>
      </c>
      <c r="E64" s="21">
        <f t="shared" ref="E64" si="5">SUM(E40:E63)</f>
        <v>1997314.3100000271</v>
      </c>
      <c r="F64" s="21">
        <f t="shared" ref="F64" si="6">SUM(F40:F63)</f>
        <v>2627863.9800000084</v>
      </c>
      <c r="G64" s="21">
        <f t="shared" ref="G64" si="7">SUM(G40:G63)</f>
        <v>3256249.2099999958</v>
      </c>
      <c r="H64" s="21">
        <f t="shared" ref="H64" si="8">SUM(H40:H63)</f>
        <v>3908509.3699999843</v>
      </c>
      <c r="I64" s="21">
        <f t="shared" ref="I64" si="9">SUM(I40:I63)</f>
        <v>4591957.5499999765</v>
      </c>
      <c r="J64" s="21">
        <f t="shared" ref="J64" si="10">SUM(J40:J63)</f>
        <v>5298625.1499999631</v>
      </c>
      <c r="K64" s="21">
        <f t="shared" ref="K64" si="11">SUM(K40:K63)</f>
        <v>5997081.1499999585</v>
      </c>
      <c r="L64" s="21">
        <f t="shared" ref="L64" si="12">SUM(L40:L63)</f>
        <v>6607382.0099999625</v>
      </c>
      <c r="M64" s="21">
        <f t="shared" ref="M64" si="13">SUM(M40:M63)</f>
        <v>7289824.1999999564</v>
      </c>
      <c r="N64" s="21">
        <f t="shared" ref="N64" si="14">SUM(N40:N63)</f>
        <v>7943375.1599999517</v>
      </c>
      <c r="O64" s="21">
        <f t="shared" ref="O64:Q64" si="15">SUM(O40:O63)</f>
        <v>8484937.9099999368</v>
      </c>
      <c r="P64" s="21">
        <f>SUM(P40:P63)</f>
        <v>768646.72</v>
      </c>
      <c r="Q64" s="21">
        <f t="shared" si="15"/>
        <v>1426902</v>
      </c>
      <c r="R64" s="21">
        <f>SUM(R40:R63)</f>
        <v>2063401.8099999996</v>
      </c>
      <c r="S64" s="2"/>
    </row>
    <row r="65" spans="1:2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2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2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20" ht="15.6" x14ac:dyDescent="0.3">
      <c r="A68" s="2"/>
      <c r="B68" s="2"/>
      <c r="C68" s="33" t="s">
        <v>77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4"/>
      <c r="P68" s="35" t="s">
        <v>78</v>
      </c>
      <c r="Q68" s="33"/>
      <c r="R68" s="33"/>
      <c r="S68" s="2"/>
    </row>
    <row r="69" spans="1:2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4"/>
      <c r="P69" s="2"/>
      <c r="Q69" s="2"/>
      <c r="R69" s="2"/>
      <c r="S69" s="2"/>
    </row>
    <row r="70" spans="1:20" x14ac:dyDescent="0.3">
      <c r="A70" s="3" t="s">
        <v>42</v>
      </c>
      <c r="B70" s="15" t="s">
        <v>43</v>
      </c>
      <c r="C70" s="16" t="s">
        <v>3</v>
      </c>
      <c r="D70" s="16" t="s">
        <v>4</v>
      </c>
      <c r="E70" s="16" t="s">
        <v>5</v>
      </c>
      <c r="F70" s="16" t="s">
        <v>6</v>
      </c>
      <c r="G70" s="16" t="s">
        <v>7</v>
      </c>
      <c r="H70" s="16" t="s">
        <v>8</v>
      </c>
      <c r="I70" s="16" t="s">
        <v>9</v>
      </c>
      <c r="J70" s="16" t="s">
        <v>10</v>
      </c>
      <c r="K70" s="16" t="s">
        <v>11</v>
      </c>
      <c r="L70" s="16" t="s">
        <v>12</v>
      </c>
      <c r="M70" s="16" t="s">
        <v>13</v>
      </c>
      <c r="N70" s="16" t="s">
        <v>14</v>
      </c>
      <c r="O70" s="15" t="s">
        <v>15</v>
      </c>
      <c r="P70" s="16" t="s">
        <v>3</v>
      </c>
      <c r="Q70" s="16" t="s">
        <v>4</v>
      </c>
      <c r="R70" s="16" t="s">
        <v>5</v>
      </c>
      <c r="S70" s="2"/>
    </row>
    <row r="71" spans="1:20" x14ac:dyDescent="0.3">
      <c r="A71" s="3"/>
      <c r="B71" s="10" t="s">
        <v>16</v>
      </c>
      <c r="C71" s="11">
        <v>16313.57000000002</v>
      </c>
      <c r="D71" s="11">
        <v>29329.630000000026</v>
      </c>
      <c r="E71" s="11">
        <v>42060.359999999957</v>
      </c>
      <c r="F71" s="11">
        <v>55717.249999999942</v>
      </c>
      <c r="G71" s="11">
        <v>70011.979999999952</v>
      </c>
      <c r="H71" s="11">
        <v>83241.250000000116</v>
      </c>
      <c r="I71" s="11">
        <v>95965.330000000176</v>
      </c>
      <c r="J71" s="11">
        <v>108434.43000000009</v>
      </c>
      <c r="K71" s="11">
        <v>120005.60000000008</v>
      </c>
      <c r="L71" s="11">
        <v>131304.54000000007</v>
      </c>
      <c r="M71" s="11">
        <v>142320.5799999999</v>
      </c>
      <c r="N71" s="11">
        <v>152592.47999999986</v>
      </c>
      <c r="O71" s="17">
        <v>160291.61999999973</v>
      </c>
      <c r="P71" s="11">
        <v>11080</v>
      </c>
      <c r="Q71" s="11">
        <v>17903.53</v>
      </c>
      <c r="R71" s="11">
        <v>21408.32</v>
      </c>
      <c r="S71" s="2"/>
      <c r="T71" s="27"/>
    </row>
    <row r="72" spans="1:20" x14ac:dyDescent="0.3">
      <c r="A72" s="3"/>
      <c r="B72" s="8" t="s">
        <v>17</v>
      </c>
      <c r="C72" s="7">
        <v>17998.060000000005</v>
      </c>
      <c r="D72" s="7">
        <v>34268.01</v>
      </c>
      <c r="E72" s="7">
        <v>50941.99</v>
      </c>
      <c r="F72" s="7">
        <v>67410.059999999954</v>
      </c>
      <c r="G72" s="7">
        <v>83593.840000000084</v>
      </c>
      <c r="H72" s="7">
        <v>100038.99999999999</v>
      </c>
      <c r="I72" s="7">
        <v>117171.75999999997</v>
      </c>
      <c r="J72" s="7">
        <v>134083.99999999994</v>
      </c>
      <c r="K72" s="7">
        <v>152300.9599999999</v>
      </c>
      <c r="L72" s="7">
        <v>171170.37999999989</v>
      </c>
      <c r="M72" s="7">
        <v>187612.83999999994</v>
      </c>
      <c r="N72" s="7">
        <v>206468.97999999981</v>
      </c>
      <c r="O72" s="18">
        <v>223384.36999999988</v>
      </c>
      <c r="P72" s="7">
        <v>22632</v>
      </c>
      <c r="Q72" s="7">
        <v>34470.980000000003</v>
      </c>
      <c r="R72" s="7">
        <v>43597.23</v>
      </c>
      <c r="S72" s="2"/>
      <c r="T72" s="27"/>
    </row>
    <row r="73" spans="1:20" x14ac:dyDescent="0.3">
      <c r="A73" s="3"/>
      <c r="B73" s="8" t="s">
        <v>18</v>
      </c>
      <c r="C73" s="7">
        <v>212385.47000000137</v>
      </c>
      <c r="D73" s="7">
        <v>387123.43000000069</v>
      </c>
      <c r="E73" s="7">
        <v>559707.89999999804</v>
      </c>
      <c r="F73" s="7">
        <v>735394.0800000017</v>
      </c>
      <c r="G73" s="7">
        <v>913001.67999999761</v>
      </c>
      <c r="H73" s="7">
        <v>1092814.4700000044</v>
      </c>
      <c r="I73" s="7">
        <v>1272172.0499999968</v>
      </c>
      <c r="J73" s="7">
        <v>1452953.9600000039</v>
      </c>
      <c r="K73" s="7">
        <v>1634868.1100000036</v>
      </c>
      <c r="L73" s="7">
        <v>1817916.2599999977</v>
      </c>
      <c r="M73" s="7">
        <v>1999142.3200000026</v>
      </c>
      <c r="N73" s="7">
        <v>2174446.3100000005</v>
      </c>
      <c r="O73" s="18">
        <v>2315697.6199999992</v>
      </c>
      <c r="P73" s="7">
        <v>201974</v>
      </c>
      <c r="Q73" s="7">
        <v>374370.39</v>
      </c>
      <c r="R73" s="7">
        <v>547781.71</v>
      </c>
      <c r="S73" s="2"/>
      <c r="T73" s="27"/>
    </row>
    <row r="74" spans="1:20" x14ac:dyDescent="0.3">
      <c r="A74" s="3"/>
      <c r="B74" s="8" t="s">
        <v>19</v>
      </c>
      <c r="C74" s="7">
        <v>70674.3299999999</v>
      </c>
      <c r="D74" s="7">
        <v>130330.75000000045</v>
      </c>
      <c r="E74" s="7">
        <v>190182.43999999968</v>
      </c>
      <c r="F74" s="7">
        <v>250221.27999999907</v>
      </c>
      <c r="G74" s="7">
        <v>310971.98000000039</v>
      </c>
      <c r="H74" s="7">
        <v>371951.92000000074</v>
      </c>
      <c r="I74" s="7">
        <v>433900.86999999889</v>
      </c>
      <c r="J74" s="7">
        <v>495330.54999999888</v>
      </c>
      <c r="K74" s="7">
        <v>557336.64999999921</v>
      </c>
      <c r="L74" s="7">
        <v>619441.86999999825</v>
      </c>
      <c r="M74" s="7">
        <v>681652.00999999908</v>
      </c>
      <c r="N74" s="7">
        <v>744760.20999999961</v>
      </c>
      <c r="O74" s="18">
        <v>796084.07000000135</v>
      </c>
      <c r="P74" s="7">
        <v>75142</v>
      </c>
      <c r="Q74" s="7">
        <v>139006.12</v>
      </c>
      <c r="R74" s="7">
        <v>203844.17</v>
      </c>
      <c r="S74" s="2"/>
      <c r="T74" s="27"/>
    </row>
    <row r="75" spans="1:20" x14ac:dyDescent="0.3">
      <c r="A75" s="3"/>
      <c r="B75" s="8" t="s">
        <v>20</v>
      </c>
      <c r="C75" s="7">
        <v>56771.679999999993</v>
      </c>
      <c r="D75" s="7">
        <v>103001.76999999999</v>
      </c>
      <c r="E75" s="7">
        <v>149524.78</v>
      </c>
      <c r="F75" s="7">
        <v>196344.8</v>
      </c>
      <c r="G75" s="7">
        <v>243233.32</v>
      </c>
      <c r="H75" s="7">
        <v>290940.15000000002</v>
      </c>
      <c r="I75" s="7">
        <v>338334.22</v>
      </c>
      <c r="J75" s="7">
        <v>386518.69</v>
      </c>
      <c r="K75" s="7">
        <v>435369.33999999997</v>
      </c>
      <c r="L75" s="7">
        <v>484700.17999999993</v>
      </c>
      <c r="M75" s="7">
        <v>533952.37</v>
      </c>
      <c r="N75" s="7">
        <v>582409.01</v>
      </c>
      <c r="O75" s="18">
        <v>622006.61999999988</v>
      </c>
      <c r="P75" s="7">
        <v>55974</v>
      </c>
      <c r="Q75" s="7">
        <v>104316.28</v>
      </c>
      <c r="R75" s="7">
        <v>147188.85</v>
      </c>
      <c r="S75" s="2"/>
      <c r="T75" s="27"/>
    </row>
    <row r="76" spans="1:20" x14ac:dyDescent="0.3">
      <c r="A76" s="3"/>
      <c r="B76" s="8" t="s">
        <v>21</v>
      </c>
      <c r="C76" s="7">
        <v>9963.1099999999988</v>
      </c>
      <c r="D76" s="7">
        <v>16910.28</v>
      </c>
      <c r="E76" s="7">
        <v>24552.179999999997</v>
      </c>
      <c r="F76" s="7">
        <v>32931.020000000004</v>
      </c>
      <c r="G76" s="7">
        <v>41087.680000000008</v>
      </c>
      <c r="H76" s="7">
        <v>48679.37000000001</v>
      </c>
      <c r="I76" s="7">
        <v>56310.630000000019</v>
      </c>
      <c r="J76" s="7">
        <v>64373.860000000008</v>
      </c>
      <c r="K76" s="7">
        <v>71324.37000000001</v>
      </c>
      <c r="L76" s="7">
        <v>78538.89</v>
      </c>
      <c r="M76" s="7">
        <v>84811.71</v>
      </c>
      <c r="N76" s="7">
        <v>91781.790000000023</v>
      </c>
      <c r="O76" s="18">
        <v>97950.260000000009</v>
      </c>
      <c r="P76" s="7">
        <v>8744</v>
      </c>
      <c r="Q76" s="7">
        <v>16876.13</v>
      </c>
      <c r="R76" s="7">
        <v>24018.06</v>
      </c>
      <c r="S76" s="2"/>
      <c r="T76" s="27"/>
    </row>
    <row r="77" spans="1:20" x14ac:dyDescent="0.3">
      <c r="A77" s="3"/>
      <c r="B77" s="8" t="s">
        <v>22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8"/>
      <c r="P77" s="7"/>
      <c r="S77" s="2"/>
      <c r="T77" s="27"/>
    </row>
    <row r="78" spans="1:20" x14ac:dyDescent="0.3">
      <c r="A78" s="3"/>
      <c r="B78" s="8" t="s">
        <v>23</v>
      </c>
      <c r="C78" s="7">
        <v>13153.250000000002</v>
      </c>
      <c r="D78" s="7">
        <v>24409.649999999998</v>
      </c>
      <c r="E78" s="7">
        <v>35458.42</v>
      </c>
      <c r="F78" s="7">
        <v>46393.58</v>
      </c>
      <c r="G78" s="7">
        <v>58019.049999999996</v>
      </c>
      <c r="H78" s="7">
        <v>69814.649999999994</v>
      </c>
      <c r="I78" s="7">
        <v>81816.33</v>
      </c>
      <c r="J78" s="7">
        <v>93713.71</v>
      </c>
      <c r="K78" s="7">
        <v>105810.54</v>
      </c>
      <c r="L78" s="7">
        <v>117989.19</v>
      </c>
      <c r="M78" s="7">
        <v>129990.54</v>
      </c>
      <c r="N78" s="7">
        <v>141799.99</v>
      </c>
      <c r="O78" s="18">
        <v>151458.74</v>
      </c>
      <c r="P78" s="7">
        <v>13154</v>
      </c>
      <c r="Q78" s="7">
        <v>24658.85</v>
      </c>
      <c r="R78" s="7">
        <v>36191.1</v>
      </c>
      <c r="S78" s="2"/>
      <c r="T78" s="27"/>
    </row>
    <row r="79" spans="1:20" x14ac:dyDescent="0.3">
      <c r="A79" s="3"/>
      <c r="B79" s="8" t="s">
        <v>24</v>
      </c>
      <c r="C79" s="7">
        <v>5071.2199999999993</v>
      </c>
      <c r="D79" s="7">
        <v>9293.4599999999991</v>
      </c>
      <c r="E79" s="7">
        <v>13672.150000000001</v>
      </c>
      <c r="F79" s="7">
        <v>18491.210000000003</v>
      </c>
      <c r="G79" s="7">
        <v>23761.399999999998</v>
      </c>
      <c r="H79" s="7">
        <v>27999.5</v>
      </c>
      <c r="I79" s="7">
        <v>33391.19</v>
      </c>
      <c r="J79" s="7">
        <v>38861.769999999997</v>
      </c>
      <c r="K79" s="7">
        <v>44482.1</v>
      </c>
      <c r="L79" s="7">
        <v>50377.58</v>
      </c>
      <c r="M79" s="7">
        <v>56245.860000000008</v>
      </c>
      <c r="N79" s="7">
        <v>61848.56</v>
      </c>
      <c r="O79" s="18">
        <v>66568.400000000009</v>
      </c>
      <c r="P79" s="7">
        <v>7058</v>
      </c>
      <c r="Q79" s="7">
        <v>13204.79</v>
      </c>
      <c r="R79" s="7">
        <v>19369.5</v>
      </c>
      <c r="S79" s="2"/>
      <c r="T79" s="27"/>
    </row>
    <row r="80" spans="1:20" x14ac:dyDescent="0.3">
      <c r="A80" s="3"/>
      <c r="B80" s="8" t="s">
        <v>25</v>
      </c>
      <c r="C80" s="7">
        <v>3010</v>
      </c>
      <c r="D80" s="7">
        <v>5479</v>
      </c>
      <c r="E80" s="7">
        <v>7954.5</v>
      </c>
      <c r="F80" s="7">
        <v>10477.89</v>
      </c>
      <c r="G80" s="7">
        <v>13131.73</v>
      </c>
      <c r="H80" s="7">
        <v>15761.07</v>
      </c>
      <c r="I80" s="7">
        <v>18411.91</v>
      </c>
      <c r="J80" s="7">
        <v>21058.25</v>
      </c>
      <c r="K80" s="7">
        <v>23709.09</v>
      </c>
      <c r="L80" s="7">
        <v>26341.979999999996</v>
      </c>
      <c r="M80" s="7">
        <v>28956.069999999996</v>
      </c>
      <c r="N80" s="7">
        <v>31274.659999999996</v>
      </c>
      <c r="O80" s="18">
        <v>33147.360000000001</v>
      </c>
      <c r="P80" s="7">
        <v>2203</v>
      </c>
      <c r="Q80" s="7">
        <v>4117.82</v>
      </c>
      <c r="R80" s="7">
        <v>6088.38</v>
      </c>
      <c r="S80" s="2"/>
      <c r="T80" s="27"/>
    </row>
    <row r="81" spans="1:20" x14ac:dyDescent="0.3">
      <c r="A81" s="3"/>
      <c r="B81" s="8" t="s">
        <v>26</v>
      </c>
      <c r="C81" s="7">
        <v>1154.28</v>
      </c>
      <c r="D81" s="7">
        <v>2051.04</v>
      </c>
      <c r="E81" s="7">
        <v>2875.55</v>
      </c>
      <c r="F81" s="7">
        <v>3709.9299999999994</v>
      </c>
      <c r="G81" s="7">
        <v>4383.4600000000009</v>
      </c>
      <c r="H81" s="7">
        <v>4999.9100000000017</v>
      </c>
      <c r="I81" s="7">
        <v>5621.37</v>
      </c>
      <c r="J81" s="7">
        <v>6223.1199999999972</v>
      </c>
      <c r="K81" s="7">
        <v>6752.6699999999928</v>
      </c>
      <c r="L81" s="7">
        <v>7248.8399999999929</v>
      </c>
      <c r="M81" s="7">
        <v>7723.1899999999905</v>
      </c>
      <c r="N81" s="7">
        <v>8189.53999999999</v>
      </c>
      <c r="O81" s="18">
        <v>8566.6999999999862</v>
      </c>
      <c r="P81" s="7">
        <v>527</v>
      </c>
      <c r="Q81" s="7">
        <v>956.99</v>
      </c>
      <c r="R81" s="7">
        <v>1392.73</v>
      </c>
      <c r="S81" s="2"/>
      <c r="T81" s="27"/>
    </row>
    <row r="82" spans="1:20" x14ac:dyDescent="0.3">
      <c r="A82" s="3"/>
      <c r="B82" s="8" t="s">
        <v>27</v>
      </c>
      <c r="C82" s="7">
        <v>91446.220000000016</v>
      </c>
      <c r="D82" s="7">
        <v>154075.22</v>
      </c>
      <c r="E82" s="7">
        <v>218858.22</v>
      </c>
      <c r="F82" s="7">
        <v>285596.22000000003</v>
      </c>
      <c r="G82" s="7">
        <v>352162.22000000003</v>
      </c>
      <c r="H82" s="7">
        <v>416016.33</v>
      </c>
      <c r="I82" s="7">
        <v>476355.89</v>
      </c>
      <c r="J82" s="7">
        <v>536376.89</v>
      </c>
      <c r="K82" s="7">
        <v>592445.88999999978</v>
      </c>
      <c r="L82" s="7">
        <v>645209.88999999978</v>
      </c>
      <c r="M82" s="7">
        <v>697333.88999999978</v>
      </c>
      <c r="N82" s="7">
        <v>745011.88999999978</v>
      </c>
      <c r="O82" s="18">
        <v>783599.88999999978</v>
      </c>
      <c r="P82" s="7">
        <v>52568</v>
      </c>
      <c r="Q82" s="7">
        <v>96808</v>
      </c>
      <c r="R82" s="7">
        <v>139928</v>
      </c>
      <c r="S82" s="2"/>
      <c r="T82" s="27"/>
    </row>
    <row r="83" spans="1:20" x14ac:dyDescent="0.3">
      <c r="A83" s="2"/>
      <c r="B83" s="8" t="s">
        <v>28</v>
      </c>
      <c r="C83" s="7">
        <v>2793.6400000000003</v>
      </c>
      <c r="D83" s="7">
        <v>5109.0600000000004</v>
      </c>
      <c r="E83" s="7">
        <v>7455.8200000000015</v>
      </c>
      <c r="F83" s="7">
        <v>9692.8000000000047</v>
      </c>
      <c r="G83" s="7">
        <v>11805.070000000009</v>
      </c>
      <c r="H83" s="7">
        <v>13970.720000000008</v>
      </c>
      <c r="I83" s="7">
        <v>16440.990000000005</v>
      </c>
      <c r="J83" s="7">
        <v>18937.750000000004</v>
      </c>
      <c r="K83" s="7">
        <v>21535.88</v>
      </c>
      <c r="L83" s="7">
        <v>24185.93</v>
      </c>
      <c r="M83" s="7">
        <v>26685.379999999994</v>
      </c>
      <c r="N83" s="7">
        <v>29097.689999999981</v>
      </c>
      <c r="O83" s="18">
        <v>30824.829999999973</v>
      </c>
      <c r="P83" s="7">
        <v>2799</v>
      </c>
      <c r="Q83" s="7">
        <v>5073.88</v>
      </c>
      <c r="R83" s="7">
        <v>7218.63</v>
      </c>
      <c r="S83" s="2"/>
      <c r="T83" s="27"/>
    </row>
    <row r="84" spans="1:20" x14ac:dyDescent="0.3">
      <c r="A84" s="2"/>
      <c r="B84" s="8" t="s">
        <v>29</v>
      </c>
      <c r="C84" s="7">
        <v>2728.99</v>
      </c>
      <c r="D84" s="7">
        <v>5154.0199999999995</v>
      </c>
      <c r="E84" s="7">
        <v>7380.0700000000006</v>
      </c>
      <c r="F84" s="7">
        <v>9639.480000000005</v>
      </c>
      <c r="G84" s="7">
        <v>11942.28</v>
      </c>
      <c r="H84" s="7">
        <v>14235.040000000006</v>
      </c>
      <c r="I84" s="7">
        <v>16401.100000000006</v>
      </c>
      <c r="J84" s="7">
        <v>18937.27</v>
      </c>
      <c r="K84" s="7">
        <v>21261.660000000003</v>
      </c>
      <c r="L84" s="7">
        <v>23931.430000000004</v>
      </c>
      <c r="M84" s="7">
        <v>26625.18</v>
      </c>
      <c r="N84" s="7">
        <v>29027.49</v>
      </c>
      <c r="O84" s="18">
        <v>30758.860000000004</v>
      </c>
      <c r="P84" s="7">
        <v>3304</v>
      </c>
      <c r="Q84" s="7">
        <v>5520.34</v>
      </c>
      <c r="R84" s="7">
        <v>6974.89</v>
      </c>
      <c r="S84" s="2"/>
      <c r="T84" s="27"/>
    </row>
    <row r="85" spans="1:20" x14ac:dyDescent="0.3">
      <c r="A85" s="2"/>
      <c r="B85" s="8" t="s">
        <v>30</v>
      </c>
      <c r="C85" s="7">
        <v>40.31</v>
      </c>
      <c r="D85" s="7">
        <v>65.53</v>
      </c>
      <c r="E85" s="7">
        <v>71.69</v>
      </c>
      <c r="F85" s="7">
        <v>71.69</v>
      </c>
      <c r="G85" s="7">
        <v>140.68999999999997</v>
      </c>
      <c r="H85" s="7">
        <v>247.85999999999999</v>
      </c>
      <c r="I85" s="7">
        <v>577.42999999999995</v>
      </c>
      <c r="J85" s="7">
        <v>934.09000000000026</v>
      </c>
      <c r="K85" s="7">
        <v>1269.72</v>
      </c>
      <c r="L85" s="7">
        <v>1583.93</v>
      </c>
      <c r="M85" s="7">
        <v>1896.46</v>
      </c>
      <c r="N85" s="7">
        <v>2128.7199999999998</v>
      </c>
      <c r="O85" s="18">
        <v>2149.79</v>
      </c>
      <c r="P85" s="7">
        <v>0</v>
      </c>
      <c r="Q85" s="7"/>
      <c r="R85" s="7"/>
      <c r="S85" s="2"/>
      <c r="T85" s="27"/>
    </row>
    <row r="86" spans="1:20" x14ac:dyDescent="0.3">
      <c r="A86" s="2"/>
      <c r="B86" s="8" t="s">
        <v>31</v>
      </c>
      <c r="C86" s="7">
        <v>1148.5</v>
      </c>
      <c r="D86" s="7">
        <v>2094.5</v>
      </c>
      <c r="E86" s="7">
        <v>3020.75</v>
      </c>
      <c r="F86" s="7">
        <v>3916.25</v>
      </c>
      <c r="G86" s="7">
        <v>4773.75</v>
      </c>
      <c r="H86" s="7">
        <v>5663.25</v>
      </c>
      <c r="I86" s="7">
        <v>6554.25</v>
      </c>
      <c r="J86" s="7">
        <v>7451.75</v>
      </c>
      <c r="K86" s="7">
        <v>8393.5</v>
      </c>
      <c r="L86" s="7">
        <v>9254.5</v>
      </c>
      <c r="M86" s="7">
        <v>10172</v>
      </c>
      <c r="N86" s="7">
        <v>11176</v>
      </c>
      <c r="O86" s="18">
        <v>11998.5</v>
      </c>
      <c r="P86" s="7">
        <v>1292</v>
      </c>
      <c r="Q86" s="7">
        <v>2359.25</v>
      </c>
      <c r="R86" s="7">
        <v>3198</v>
      </c>
      <c r="S86" s="2"/>
      <c r="T86" s="27"/>
    </row>
    <row r="87" spans="1:20" x14ac:dyDescent="0.3">
      <c r="A87" s="2"/>
      <c r="B87" s="8" t="s">
        <v>32</v>
      </c>
      <c r="C87" s="7">
        <v>5825.300000000002</v>
      </c>
      <c r="D87" s="7">
        <v>10987.379999999992</v>
      </c>
      <c r="E87" s="7">
        <v>16037.349999999993</v>
      </c>
      <c r="F87" s="7">
        <v>21517.549999999977</v>
      </c>
      <c r="G87" s="7">
        <v>26386.529999999962</v>
      </c>
      <c r="H87" s="7">
        <v>31639.929999999957</v>
      </c>
      <c r="I87" s="7">
        <v>35801.409999999974</v>
      </c>
      <c r="J87" s="7">
        <v>39646.379999999983</v>
      </c>
      <c r="K87" s="7">
        <v>43661.029999999962</v>
      </c>
      <c r="L87" s="7">
        <v>47299.780000000006</v>
      </c>
      <c r="M87" s="7">
        <v>50807.259999999995</v>
      </c>
      <c r="N87" s="7">
        <v>54634.719999999979</v>
      </c>
      <c r="O87" s="18">
        <v>57535.230000000018</v>
      </c>
      <c r="P87" s="7">
        <v>3451</v>
      </c>
      <c r="Q87" s="7">
        <v>5474.27</v>
      </c>
      <c r="R87" s="7">
        <v>5835.51</v>
      </c>
      <c r="S87" s="2"/>
      <c r="T87" s="27"/>
    </row>
    <row r="88" spans="1:20" x14ac:dyDescent="0.3">
      <c r="A88" s="2"/>
      <c r="B88" s="8" t="s">
        <v>33</v>
      </c>
      <c r="C88" s="7">
        <v>87029.260000000097</v>
      </c>
      <c r="D88" s="7">
        <v>159818.35000000018</v>
      </c>
      <c r="E88" s="7">
        <v>236276.15000000037</v>
      </c>
      <c r="F88" s="7">
        <v>316938.53000000026</v>
      </c>
      <c r="G88" s="7">
        <v>397236.69000000006</v>
      </c>
      <c r="H88" s="7">
        <v>480767.72999999986</v>
      </c>
      <c r="I88" s="7">
        <v>563678.31999999925</v>
      </c>
      <c r="J88" s="7">
        <v>645673.54000000097</v>
      </c>
      <c r="K88" s="7">
        <v>729767.44000000088</v>
      </c>
      <c r="L88" s="7">
        <v>815504.09999999916</v>
      </c>
      <c r="M88" s="7">
        <v>902764.52999999956</v>
      </c>
      <c r="N88" s="7">
        <v>987464.86</v>
      </c>
      <c r="O88" s="18">
        <v>1058331.9499999988</v>
      </c>
      <c r="P88" s="7">
        <v>108547</v>
      </c>
      <c r="Q88" s="7">
        <v>196432.16</v>
      </c>
      <c r="R88" s="7">
        <v>272401.62</v>
      </c>
      <c r="S88" s="2"/>
      <c r="T88" s="27"/>
    </row>
    <row r="89" spans="1:20" x14ac:dyDescent="0.3">
      <c r="A89" s="2"/>
      <c r="B89" s="8" t="s">
        <v>34</v>
      </c>
      <c r="C89" s="7">
        <v>6340.0100000000057</v>
      </c>
      <c r="D89" s="7">
        <v>10182.500000000004</v>
      </c>
      <c r="E89" s="7">
        <v>14139.439999999995</v>
      </c>
      <c r="F89" s="7">
        <v>17965.459999999995</v>
      </c>
      <c r="G89" s="7">
        <v>21431.899999999991</v>
      </c>
      <c r="H89" s="7">
        <v>24839.349999999988</v>
      </c>
      <c r="I89" s="7">
        <v>28451.029999999984</v>
      </c>
      <c r="J89" s="7">
        <v>32420.299999999988</v>
      </c>
      <c r="K89" s="7">
        <v>36434.519999999997</v>
      </c>
      <c r="L89" s="7">
        <v>40451.94999999999</v>
      </c>
      <c r="M89" s="7">
        <v>44139.68</v>
      </c>
      <c r="N89" s="7">
        <v>47825.469999999972</v>
      </c>
      <c r="O89" s="18">
        <v>50933.259999999987</v>
      </c>
      <c r="P89" s="7">
        <v>4826</v>
      </c>
      <c r="Q89" s="7">
        <v>8655.0499999999993</v>
      </c>
      <c r="R89" s="7">
        <v>12589.19</v>
      </c>
      <c r="S89" s="2"/>
      <c r="T89" s="27"/>
    </row>
    <row r="90" spans="1:20" x14ac:dyDescent="0.3">
      <c r="A90" s="2"/>
      <c r="B90" s="8" t="s">
        <v>35</v>
      </c>
      <c r="C90" s="7">
        <v>41789.929999999993</v>
      </c>
      <c r="D90" s="7">
        <v>75186.319999999992</v>
      </c>
      <c r="E90" s="7">
        <v>109018.05000000021</v>
      </c>
      <c r="F90" s="7">
        <v>142382.11000000002</v>
      </c>
      <c r="G90" s="7">
        <v>174151.13</v>
      </c>
      <c r="H90" s="7">
        <v>204609.09999999995</v>
      </c>
      <c r="I90" s="7">
        <v>233926.16999999995</v>
      </c>
      <c r="J90" s="7">
        <v>262122.63999999996</v>
      </c>
      <c r="K90" s="7">
        <v>289127.97999999946</v>
      </c>
      <c r="L90" s="7">
        <v>315565.65999999957</v>
      </c>
      <c r="M90" s="7">
        <v>341084.7899999998</v>
      </c>
      <c r="N90" s="7">
        <v>365603.52999999956</v>
      </c>
      <c r="O90" s="18">
        <v>384932.79999999941</v>
      </c>
      <c r="P90" s="7">
        <v>27468</v>
      </c>
      <c r="Q90" s="7">
        <v>50031.58</v>
      </c>
      <c r="R90" s="7">
        <v>72031.210000000006</v>
      </c>
      <c r="S90" s="2"/>
      <c r="T90" s="27"/>
    </row>
    <row r="91" spans="1:20" x14ac:dyDescent="0.3">
      <c r="A91" s="2"/>
      <c r="B91" s="8" t="s">
        <v>36</v>
      </c>
      <c r="C91" s="7">
        <v>24305.620000000021</v>
      </c>
      <c r="D91" s="7">
        <v>44124.630000000005</v>
      </c>
      <c r="E91" s="7">
        <v>64929.619999999981</v>
      </c>
      <c r="F91" s="7">
        <v>87137.329999999973</v>
      </c>
      <c r="G91" s="7">
        <v>109735.86999999994</v>
      </c>
      <c r="H91" s="7">
        <v>131961.58999999994</v>
      </c>
      <c r="I91" s="7">
        <v>153781.78999999998</v>
      </c>
      <c r="J91" s="7">
        <v>175347.08</v>
      </c>
      <c r="K91" s="7">
        <v>196789.94999999995</v>
      </c>
      <c r="L91" s="7">
        <v>218145.37999999989</v>
      </c>
      <c r="M91" s="7">
        <v>239038.28999999995</v>
      </c>
      <c r="N91" s="7">
        <v>260266.8599999999</v>
      </c>
      <c r="O91" s="18">
        <v>277674.17999999982</v>
      </c>
      <c r="P91" s="7">
        <v>25783</v>
      </c>
      <c r="Q91" s="7">
        <v>47028.78</v>
      </c>
      <c r="R91" s="7">
        <v>67794.69</v>
      </c>
      <c r="S91" s="2"/>
      <c r="T91" s="27"/>
    </row>
    <row r="92" spans="1:20" x14ac:dyDescent="0.3">
      <c r="A92" s="2"/>
      <c r="B92" s="8" t="s">
        <v>37</v>
      </c>
      <c r="C92" s="7">
        <v>42684.040000000008</v>
      </c>
      <c r="D92" s="7">
        <v>79639.120000000024</v>
      </c>
      <c r="E92" s="7">
        <v>112525.14999999994</v>
      </c>
      <c r="F92" s="7">
        <v>143724.98999999993</v>
      </c>
      <c r="G92" s="7">
        <v>185784.54000000004</v>
      </c>
      <c r="H92" s="7">
        <v>229302.97000000006</v>
      </c>
      <c r="I92" s="7">
        <v>269019.78000000009</v>
      </c>
      <c r="J92" s="7">
        <v>306314.79000000044</v>
      </c>
      <c r="K92" s="7">
        <v>341218.0400000001</v>
      </c>
      <c r="L92" s="7">
        <v>372804.88000000006</v>
      </c>
      <c r="M92" s="7">
        <v>406260.79000000021</v>
      </c>
      <c r="N92" s="7">
        <v>436395.9</v>
      </c>
      <c r="O92" s="18">
        <v>459287.22</v>
      </c>
      <c r="P92" s="7">
        <v>29600</v>
      </c>
      <c r="Q92" s="7">
        <v>55111.97</v>
      </c>
      <c r="R92" s="7">
        <v>81092.320000000007</v>
      </c>
      <c r="T92" s="27"/>
    </row>
    <row r="93" spans="1:20" x14ac:dyDescent="0.3">
      <c r="A93" s="2"/>
      <c r="B93" s="8" t="s">
        <v>38</v>
      </c>
      <c r="C93" s="7">
        <v>90714.679999999949</v>
      </c>
      <c r="D93" s="7">
        <v>165041.70999999985</v>
      </c>
      <c r="E93" s="7">
        <v>240381.74000000022</v>
      </c>
      <c r="F93" s="7">
        <v>317017.59000000014</v>
      </c>
      <c r="G93" s="7">
        <v>395184.53000000055</v>
      </c>
      <c r="H93" s="7">
        <v>474540.91999999963</v>
      </c>
      <c r="I93" s="7">
        <v>553905.24999999977</v>
      </c>
      <c r="J93" s="7">
        <v>633510.9599999981</v>
      </c>
      <c r="K93" s="7">
        <v>711908.07999999949</v>
      </c>
      <c r="L93" s="7">
        <v>789062.32999999728</v>
      </c>
      <c r="M93" s="7">
        <v>864423.69999999902</v>
      </c>
      <c r="N93" s="7">
        <v>938256.73999999929</v>
      </c>
      <c r="O93" s="18">
        <v>996794.20999999868</v>
      </c>
      <c r="P93" s="7">
        <v>83574</v>
      </c>
      <c r="Q93" s="7">
        <v>152879.26</v>
      </c>
      <c r="R93" s="7">
        <v>221026.52</v>
      </c>
      <c r="S93" s="2"/>
      <c r="T93" s="27"/>
    </row>
    <row r="94" spans="1:20" x14ac:dyDescent="0.3">
      <c r="A94" s="2"/>
      <c r="B94" s="8" t="s">
        <v>39</v>
      </c>
      <c r="C94" s="7">
        <v>3403.3700000000017</v>
      </c>
      <c r="D94" s="7">
        <v>6100.9199999999955</v>
      </c>
      <c r="E94" s="7">
        <v>9560.739999999987</v>
      </c>
      <c r="F94" s="7">
        <v>13416.339999999975</v>
      </c>
      <c r="G94" s="7">
        <v>17942.72999999997</v>
      </c>
      <c r="H94" s="7">
        <v>22961.97999999997</v>
      </c>
      <c r="I94" s="7">
        <v>28248.849999999973</v>
      </c>
      <c r="J94" s="7">
        <v>34097.899999999972</v>
      </c>
      <c r="K94" s="7">
        <v>40224.419999999969</v>
      </c>
      <c r="L94" s="7">
        <v>47024.389999999956</v>
      </c>
      <c r="M94" s="7">
        <v>53846.059999999976</v>
      </c>
      <c r="N94" s="7">
        <v>60604.649999999972</v>
      </c>
      <c r="O94" s="18">
        <v>66320.919999999969</v>
      </c>
      <c r="P94" s="7">
        <v>8521</v>
      </c>
      <c r="Q94" s="7">
        <v>16274.97</v>
      </c>
      <c r="R94" s="7">
        <v>24063.759999999998</v>
      </c>
      <c r="S94" s="2"/>
      <c r="T94" s="27"/>
    </row>
    <row r="95" spans="1:20" x14ac:dyDescent="0.3">
      <c r="A95" s="2"/>
      <c r="B95" s="20" t="s">
        <v>40</v>
      </c>
      <c r="C95" s="21">
        <f>SUM(C71:C94)</f>
        <v>806744.84000000148</v>
      </c>
      <c r="D95" s="21">
        <f t="shared" ref="D95:G95" si="16">SUM(D71:D94)</f>
        <v>1459776.2800000017</v>
      </c>
      <c r="E95" s="21">
        <f t="shared" si="16"/>
        <v>2116585.0599999982</v>
      </c>
      <c r="F95" s="21">
        <f t="shared" si="16"/>
        <v>2786107.4400000009</v>
      </c>
      <c r="G95" s="21">
        <f t="shared" si="16"/>
        <v>3469874.049999998</v>
      </c>
      <c r="H95" s="21">
        <f t="shared" ref="H95" si="17">SUM(H71:H94)</f>
        <v>4156998.0600000052</v>
      </c>
      <c r="I95" s="21">
        <f t="shared" ref="I95" si="18">SUM(I71:I94)</f>
        <v>4836237.9199999953</v>
      </c>
      <c r="J95" s="21">
        <f t="shared" ref="J95" si="19">SUM(J71:J94)</f>
        <v>5513323.6800000016</v>
      </c>
      <c r="K95" s="21">
        <f t="shared" ref="K95" si="20">SUM(K71:K94)</f>
        <v>6185997.5400000019</v>
      </c>
      <c r="L95" s="21">
        <f t="shared" ref="L95" si="21">SUM(L71:L94)</f>
        <v>6855053.8599999901</v>
      </c>
      <c r="M95" s="21">
        <f t="shared" ref="M95" si="22">SUM(M71:M94)</f>
        <v>7517485.4999999991</v>
      </c>
      <c r="N95" s="21">
        <f t="shared" ref="N95" si="23">SUM(N71:N94)</f>
        <v>8163066.0499999989</v>
      </c>
      <c r="O95" s="21">
        <f t="shared" ref="O95:R95" si="24">SUM(O71:O94)</f>
        <v>8686297.3999999985</v>
      </c>
      <c r="P95" s="21">
        <f t="shared" si="24"/>
        <v>750221</v>
      </c>
      <c r="Q95" s="21">
        <f t="shared" si="24"/>
        <v>1371531.3900000001</v>
      </c>
      <c r="R95" s="21">
        <f t="shared" si="24"/>
        <v>1965034.3899999997</v>
      </c>
      <c r="S95" s="2"/>
    </row>
    <row r="96" spans="1:20" x14ac:dyDescent="0.3">
      <c r="A96" s="2"/>
      <c r="B96" s="3"/>
      <c r="C96" s="3"/>
      <c r="D96" s="4"/>
      <c r="E96" s="4"/>
      <c r="F96" s="4"/>
      <c r="G96" s="4"/>
      <c r="H96" s="4"/>
      <c r="I96" s="4"/>
      <c r="J96" s="4"/>
      <c r="K96" s="4"/>
      <c r="L96" s="2"/>
      <c r="M96" s="2"/>
      <c r="N96" s="2"/>
      <c r="O96" s="2"/>
      <c r="P96" s="2"/>
      <c r="Q96" s="2"/>
      <c r="R96" s="2"/>
      <c r="S96" s="2"/>
    </row>
    <row r="97" spans="1:20" x14ac:dyDescent="0.3">
      <c r="A97" s="2"/>
      <c r="B97" s="3"/>
      <c r="C97" s="3"/>
      <c r="D97" s="4"/>
      <c r="E97" s="4"/>
      <c r="F97" s="4"/>
      <c r="G97" s="4"/>
      <c r="H97" s="4"/>
      <c r="I97" s="4"/>
      <c r="J97" s="4"/>
      <c r="K97" s="4"/>
      <c r="L97" s="2"/>
      <c r="M97" s="2"/>
      <c r="N97" s="2"/>
      <c r="O97" s="2"/>
      <c r="P97" s="2"/>
      <c r="Q97" s="2"/>
      <c r="R97" s="2"/>
      <c r="S97" s="2"/>
    </row>
    <row r="98" spans="1:20" x14ac:dyDescent="0.3">
      <c r="A98" s="2"/>
      <c r="B98" s="3"/>
      <c r="C98" s="3"/>
      <c r="D98" s="4"/>
      <c r="E98" s="4"/>
      <c r="F98" s="4"/>
      <c r="G98" s="4"/>
      <c r="H98" s="4"/>
      <c r="I98" s="4"/>
      <c r="J98" s="4"/>
      <c r="K98" s="4"/>
      <c r="L98" s="2"/>
      <c r="M98" s="2"/>
      <c r="N98" s="2"/>
      <c r="O98" s="2"/>
      <c r="P98" s="2"/>
      <c r="Q98" s="2"/>
      <c r="R98" s="2"/>
      <c r="S98" s="2"/>
    </row>
    <row r="99" spans="1:20" ht="15.6" x14ac:dyDescent="0.3">
      <c r="A99" s="2"/>
      <c r="B99" s="2"/>
      <c r="C99" s="33" t="s">
        <v>77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4"/>
      <c r="P99" s="35" t="s">
        <v>78</v>
      </c>
      <c r="Q99" s="33"/>
      <c r="R99" s="33"/>
      <c r="S99" s="2"/>
    </row>
    <row r="100" spans="1:2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4"/>
      <c r="P100" s="2"/>
      <c r="Q100" s="2"/>
      <c r="R100" s="2"/>
      <c r="S100" s="2"/>
    </row>
    <row r="101" spans="1:20" x14ac:dyDescent="0.3">
      <c r="A101" s="3" t="s">
        <v>44</v>
      </c>
      <c r="B101" s="15" t="s">
        <v>2</v>
      </c>
      <c r="C101" s="16" t="s">
        <v>3</v>
      </c>
      <c r="D101" s="16" t="s">
        <v>4</v>
      </c>
      <c r="E101" s="16" t="s">
        <v>5</v>
      </c>
      <c r="F101" s="16" t="s">
        <v>6</v>
      </c>
      <c r="G101" s="16" t="s">
        <v>7</v>
      </c>
      <c r="H101" s="16" t="s">
        <v>8</v>
      </c>
      <c r="I101" s="16" t="s">
        <v>9</v>
      </c>
      <c r="J101" s="16" t="s">
        <v>10</v>
      </c>
      <c r="K101" s="16" t="s">
        <v>11</v>
      </c>
      <c r="L101" s="16" t="s">
        <v>12</v>
      </c>
      <c r="M101" s="16" t="s">
        <v>13</v>
      </c>
      <c r="N101" s="16" t="s">
        <v>14</v>
      </c>
      <c r="O101" s="15" t="s">
        <v>15</v>
      </c>
      <c r="P101" s="16" t="s">
        <v>3</v>
      </c>
      <c r="Q101" s="16" t="s">
        <v>4</v>
      </c>
      <c r="R101" s="16" t="s">
        <v>5</v>
      </c>
      <c r="S101" s="2"/>
    </row>
    <row r="102" spans="1:20" x14ac:dyDescent="0.3">
      <c r="A102" s="3"/>
      <c r="B102" s="10" t="s">
        <v>16</v>
      </c>
      <c r="C102" s="11">
        <v>14928.6</v>
      </c>
      <c r="D102" s="11">
        <v>26728.51</v>
      </c>
      <c r="E102" s="11">
        <v>38234.319999999992</v>
      </c>
      <c r="F102" s="11">
        <v>48938.700000000004</v>
      </c>
      <c r="G102" s="11">
        <v>58675.06</v>
      </c>
      <c r="H102" s="11">
        <v>69135.8</v>
      </c>
      <c r="I102" s="11">
        <v>78891.789999999994</v>
      </c>
      <c r="J102" s="11">
        <v>88974.159999999974</v>
      </c>
      <c r="K102" s="11">
        <v>99983.339999999967</v>
      </c>
      <c r="L102" s="11">
        <v>110342.62999999998</v>
      </c>
      <c r="M102" s="11">
        <v>121147.25999999997</v>
      </c>
      <c r="N102" s="11">
        <v>131425.10999999999</v>
      </c>
      <c r="O102" s="17">
        <v>139473.27999999997</v>
      </c>
      <c r="P102" s="11">
        <v>13098</v>
      </c>
      <c r="Q102" s="11">
        <v>18461</v>
      </c>
      <c r="R102" s="11">
        <v>20364</v>
      </c>
      <c r="S102" s="2"/>
      <c r="T102" s="27"/>
    </row>
    <row r="103" spans="1:20" x14ac:dyDescent="0.3">
      <c r="A103" s="3"/>
      <c r="B103" s="8" t="s">
        <v>17</v>
      </c>
      <c r="C103" s="7">
        <v>9422.8700000000008</v>
      </c>
      <c r="D103" s="7">
        <v>17372.98</v>
      </c>
      <c r="E103" s="7">
        <v>26276.5</v>
      </c>
      <c r="F103" s="7">
        <v>33260.950000000012</v>
      </c>
      <c r="G103" s="7">
        <v>39886.450000000019</v>
      </c>
      <c r="H103" s="7">
        <v>46667.400000000016</v>
      </c>
      <c r="I103" s="7">
        <v>53318.420000000006</v>
      </c>
      <c r="J103" s="7">
        <v>59781.780000000006</v>
      </c>
      <c r="K103" s="7">
        <v>65831.110000000015</v>
      </c>
      <c r="L103" s="7">
        <v>72689.62999999999</v>
      </c>
      <c r="M103" s="7">
        <v>81757.969999999987</v>
      </c>
      <c r="N103" s="7">
        <v>90722.399999999892</v>
      </c>
      <c r="O103" s="18">
        <v>97066.239999999932</v>
      </c>
      <c r="P103" s="7">
        <v>6050</v>
      </c>
      <c r="Q103" s="7">
        <v>9759</v>
      </c>
      <c r="R103" s="7">
        <v>10941</v>
      </c>
      <c r="S103" s="2"/>
      <c r="T103" s="27"/>
    </row>
    <row r="104" spans="1:20" x14ac:dyDescent="0.3">
      <c r="A104" s="3"/>
      <c r="B104" s="8" t="s">
        <v>18</v>
      </c>
      <c r="C104" s="7">
        <v>8631.7099999999991</v>
      </c>
      <c r="D104" s="7">
        <v>15628.939999999997</v>
      </c>
      <c r="E104" s="7">
        <v>22674.209999999995</v>
      </c>
      <c r="F104" s="7">
        <v>29655.469999999994</v>
      </c>
      <c r="G104" s="7">
        <v>36568.89</v>
      </c>
      <c r="H104" s="7">
        <v>43424.75</v>
      </c>
      <c r="I104" s="7">
        <v>50394.229999999996</v>
      </c>
      <c r="J104" s="7">
        <v>57380.69000000001</v>
      </c>
      <c r="K104" s="7">
        <v>64348.299999999996</v>
      </c>
      <c r="L104" s="7">
        <v>70829.5</v>
      </c>
      <c r="M104" s="7">
        <v>77426.469999999987</v>
      </c>
      <c r="N104" s="7">
        <v>83856.359999999986</v>
      </c>
      <c r="O104" s="18">
        <v>89049.44</v>
      </c>
      <c r="P104" s="7">
        <v>7529</v>
      </c>
      <c r="Q104" s="7">
        <v>13563</v>
      </c>
      <c r="R104" s="7">
        <v>19597</v>
      </c>
      <c r="S104" s="2"/>
      <c r="T104" s="27"/>
    </row>
    <row r="105" spans="1:20" x14ac:dyDescent="0.3">
      <c r="A105" s="3"/>
      <c r="B105" s="8" t="s">
        <v>19</v>
      </c>
      <c r="C105" s="7">
        <v>3140.75</v>
      </c>
      <c r="D105" s="7">
        <v>5639.5</v>
      </c>
      <c r="E105" s="7">
        <v>8153.25</v>
      </c>
      <c r="F105" s="7">
        <v>10625</v>
      </c>
      <c r="G105" s="7">
        <v>12981.25</v>
      </c>
      <c r="H105" s="7">
        <v>14902.5</v>
      </c>
      <c r="I105" s="7">
        <v>16955.75</v>
      </c>
      <c r="J105" s="7">
        <v>19335.25</v>
      </c>
      <c r="K105" s="7">
        <v>21631.8</v>
      </c>
      <c r="L105" s="7">
        <v>23892.749999999996</v>
      </c>
      <c r="M105" s="7">
        <v>26309.82</v>
      </c>
      <c r="N105" s="7">
        <v>28740.83</v>
      </c>
      <c r="O105" s="18">
        <v>30571.860000000004</v>
      </c>
      <c r="P105" s="7">
        <v>2920</v>
      </c>
      <c r="Q105" s="7">
        <v>5188</v>
      </c>
      <c r="R105" s="7">
        <v>7385</v>
      </c>
      <c r="S105" s="2"/>
      <c r="T105" s="27"/>
    </row>
    <row r="106" spans="1:20" x14ac:dyDescent="0.3">
      <c r="A106" s="3"/>
      <c r="B106" s="8" t="s">
        <v>20</v>
      </c>
      <c r="C106" s="7">
        <v>10546</v>
      </c>
      <c r="D106" s="7">
        <v>19031.080000000002</v>
      </c>
      <c r="E106" s="7">
        <v>27427.25</v>
      </c>
      <c r="F106" s="7">
        <v>36012.839999999997</v>
      </c>
      <c r="G106" s="7">
        <v>44587.09</v>
      </c>
      <c r="H106" s="7">
        <v>53526.34</v>
      </c>
      <c r="I106" s="7">
        <v>62910.350000000006</v>
      </c>
      <c r="J106" s="7">
        <v>72349.289999999994</v>
      </c>
      <c r="K106" s="7">
        <v>81915.599999999991</v>
      </c>
      <c r="L106" s="7">
        <v>90561.12999999999</v>
      </c>
      <c r="M106" s="7">
        <v>99818.99</v>
      </c>
      <c r="N106" s="7">
        <v>108967.43</v>
      </c>
      <c r="O106" s="18">
        <v>115604.68</v>
      </c>
      <c r="P106" s="7">
        <v>11335</v>
      </c>
      <c r="Q106" s="7">
        <v>18617</v>
      </c>
      <c r="R106" s="7">
        <v>20091</v>
      </c>
      <c r="S106" s="2"/>
      <c r="T106" s="27"/>
    </row>
    <row r="107" spans="1:20" x14ac:dyDescent="0.3">
      <c r="A107" s="3"/>
      <c r="B107" s="8" t="s">
        <v>21</v>
      </c>
      <c r="C107" s="7">
        <v>7624.25</v>
      </c>
      <c r="D107" s="7">
        <v>13443.25</v>
      </c>
      <c r="E107" s="7">
        <v>19499.25</v>
      </c>
      <c r="F107" s="7">
        <v>25683.25</v>
      </c>
      <c r="G107" s="7">
        <v>31199.25</v>
      </c>
      <c r="H107" s="7">
        <v>36625.75</v>
      </c>
      <c r="I107" s="7">
        <v>41969.25</v>
      </c>
      <c r="J107" s="7">
        <v>47230</v>
      </c>
      <c r="K107" s="7">
        <v>51289.5</v>
      </c>
      <c r="L107" s="7">
        <v>56464.5</v>
      </c>
      <c r="M107" s="7">
        <v>61477.5</v>
      </c>
      <c r="N107" s="7">
        <v>66409</v>
      </c>
      <c r="O107" s="18">
        <v>70247.5</v>
      </c>
      <c r="P107" s="7">
        <v>5850</v>
      </c>
      <c r="Q107" s="7">
        <v>10727</v>
      </c>
      <c r="R107" s="7">
        <v>15829</v>
      </c>
      <c r="S107" s="2"/>
      <c r="T107" s="27"/>
    </row>
    <row r="108" spans="1:20" x14ac:dyDescent="0.3">
      <c r="A108" s="3"/>
      <c r="B108" s="8" t="s">
        <v>22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18">
        <v>0</v>
      </c>
      <c r="P108" s="7">
        <v>0</v>
      </c>
      <c r="Q108" s="7">
        <v>0</v>
      </c>
      <c r="R108" s="7">
        <v>0</v>
      </c>
      <c r="S108" s="2"/>
      <c r="T108" s="27"/>
    </row>
    <row r="109" spans="1:20" x14ac:dyDescent="0.3">
      <c r="A109" s="3"/>
      <c r="B109" s="8" t="s">
        <v>23</v>
      </c>
      <c r="C109" s="7">
        <v>1842.15</v>
      </c>
      <c r="D109" s="7">
        <v>3284.9700000000003</v>
      </c>
      <c r="E109" s="7">
        <v>4743.29</v>
      </c>
      <c r="F109" s="7">
        <v>6161.1100000000006</v>
      </c>
      <c r="G109" s="7">
        <v>7544.43</v>
      </c>
      <c r="H109" s="7">
        <v>8943.25</v>
      </c>
      <c r="I109" s="7">
        <v>10380.07</v>
      </c>
      <c r="J109" s="7">
        <v>11817.39</v>
      </c>
      <c r="K109" s="7">
        <v>13381.71</v>
      </c>
      <c r="L109" s="7">
        <v>14966.03</v>
      </c>
      <c r="M109" s="7">
        <v>16644.099999999999</v>
      </c>
      <c r="N109" s="7">
        <v>18290.919999999998</v>
      </c>
      <c r="O109" s="18">
        <v>19545.41</v>
      </c>
      <c r="P109" s="7">
        <v>1891</v>
      </c>
      <c r="Q109" s="7">
        <v>3468</v>
      </c>
      <c r="R109" s="7">
        <v>4982</v>
      </c>
      <c r="S109" s="2"/>
      <c r="T109" s="27"/>
    </row>
    <row r="110" spans="1:20" x14ac:dyDescent="0.3">
      <c r="A110" s="2"/>
      <c r="B110" s="8" t="s">
        <v>24</v>
      </c>
      <c r="C110" s="7">
        <v>4183.84</v>
      </c>
      <c r="D110" s="7">
        <v>6946.1500000000005</v>
      </c>
      <c r="E110" s="7">
        <v>10014.370000000001</v>
      </c>
      <c r="F110" s="7">
        <v>13630.53</v>
      </c>
      <c r="G110" s="7">
        <v>17258.95</v>
      </c>
      <c r="H110" s="7">
        <v>20773.580000000002</v>
      </c>
      <c r="I110" s="7">
        <v>24429.370000000006</v>
      </c>
      <c r="J110" s="7">
        <v>28148.780000000002</v>
      </c>
      <c r="K110" s="7">
        <v>32033.290000000008</v>
      </c>
      <c r="L110" s="7">
        <v>35771.780000000006</v>
      </c>
      <c r="M110" s="7">
        <v>39677.18</v>
      </c>
      <c r="N110" s="7">
        <v>43709.440000000002</v>
      </c>
      <c r="O110" s="18">
        <v>47275.74</v>
      </c>
      <c r="P110" s="7">
        <v>5474</v>
      </c>
      <c r="Q110" s="7">
        <v>10082</v>
      </c>
      <c r="R110" s="7">
        <v>14599</v>
      </c>
      <c r="S110" s="2"/>
      <c r="T110" s="27"/>
    </row>
    <row r="111" spans="1:20" x14ac:dyDescent="0.3">
      <c r="A111" s="2"/>
      <c r="B111" s="8" t="s">
        <v>25</v>
      </c>
      <c r="C111" s="7">
        <v>848.5</v>
      </c>
      <c r="D111" s="7">
        <v>1525.5</v>
      </c>
      <c r="E111" s="7">
        <v>2205</v>
      </c>
      <c r="F111" s="7">
        <v>2893.5</v>
      </c>
      <c r="G111" s="7">
        <v>3577</v>
      </c>
      <c r="H111" s="7">
        <v>4238</v>
      </c>
      <c r="I111" s="7">
        <v>4894</v>
      </c>
      <c r="J111" s="7">
        <v>5548.5</v>
      </c>
      <c r="K111" s="7">
        <v>6209</v>
      </c>
      <c r="L111" s="7">
        <v>6904.5</v>
      </c>
      <c r="M111" s="7">
        <v>7557</v>
      </c>
      <c r="N111" s="7">
        <v>8141.5</v>
      </c>
      <c r="O111" s="18">
        <v>8591.75</v>
      </c>
      <c r="P111" s="7">
        <v>647</v>
      </c>
      <c r="Q111" s="7">
        <v>1189</v>
      </c>
      <c r="R111" s="7">
        <v>1717</v>
      </c>
      <c r="S111" s="2"/>
      <c r="T111" s="27"/>
    </row>
    <row r="112" spans="1:20" x14ac:dyDescent="0.3">
      <c r="A112" s="2"/>
      <c r="B112" s="8" t="s">
        <v>26</v>
      </c>
      <c r="C112" s="7">
        <v>40.5</v>
      </c>
      <c r="D112" s="7">
        <v>82.5</v>
      </c>
      <c r="E112" s="7">
        <v>133.5</v>
      </c>
      <c r="F112" s="7">
        <v>211.5</v>
      </c>
      <c r="G112" s="7">
        <v>289.5</v>
      </c>
      <c r="H112" s="7">
        <v>367.5</v>
      </c>
      <c r="I112" s="7">
        <v>445.5</v>
      </c>
      <c r="J112" s="7">
        <v>523.5</v>
      </c>
      <c r="K112" s="7">
        <v>595.5</v>
      </c>
      <c r="L112" s="7">
        <v>667.5</v>
      </c>
      <c r="M112" s="7">
        <v>739.5</v>
      </c>
      <c r="N112" s="7">
        <v>811.5</v>
      </c>
      <c r="O112" s="18">
        <v>865.5</v>
      </c>
      <c r="P112" s="7">
        <v>93</v>
      </c>
      <c r="Q112" s="7">
        <v>162</v>
      </c>
      <c r="R112" s="7">
        <v>228</v>
      </c>
      <c r="S112" s="2"/>
      <c r="T112" s="27"/>
    </row>
    <row r="113" spans="1:20" x14ac:dyDescent="0.3">
      <c r="A113" s="2"/>
      <c r="B113" s="8" t="s">
        <v>27</v>
      </c>
      <c r="C113" s="7">
        <v>2141.75</v>
      </c>
      <c r="D113" s="7">
        <v>3849.75</v>
      </c>
      <c r="E113" s="7">
        <v>5657.75</v>
      </c>
      <c r="F113" s="7">
        <v>7141.75</v>
      </c>
      <c r="G113" s="7">
        <v>8440.75</v>
      </c>
      <c r="H113" s="7">
        <v>9917.75</v>
      </c>
      <c r="I113" s="7">
        <v>11710.75</v>
      </c>
      <c r="J113" s="7">
        <v>13470.75</v>
      </c>
      <c r="K113" s="7">
        <v>15240.75</v>
      </c>
      <c r="L113" s="7">
        <v>16755.25</v>
      </c>
      <c r="M113" s="7">
        <v>18817.25</v>
      </c>
      <c r="N113" s="7">
        <v>20046.75</v>
      </c>
      <c r="O113" s="18">
        <v>20267.75</v>
      </c>
      <c r="P113" s="7"/>
      <c r="Q113" s="7"/>
      <c r="R113" s="7"/>
      <c r="S113" s="2"/>
      <c r="T113" s="27"/>
    </row>
    <row r="114" spans="1:20" x14ac:dyDescent="0.3">
      <c r="A114" s="2"/>
      <c r="B114" s="8" t="s">
        <v>28</v>
      </c>
      <c r="C114" s="7">
        <v>16095.289999999999</v>
      </c>
      <c r="D114" s="7">
        <v>30143.029999999995</v>
      </c>
      <c r="E114" s="7">
        <v>44183.9</v>
      </c>
      <c r="F114" s="7">
        <v>57366.410000000011</v>
      </c>
      <c r="G114" s="7">
        <v>71030.010000000009</v>
      </c>
      <c r="H114" s="7">
        <v>85233.78</v>
      </c>
      <c r="I114" s="7">
        <v>99891.429999999964</v>
      </c>
      <c r="J114" s="7">
        <v>115281.82999999996</v>
      </c>
      <c r="K114" s="7">
        <v>130681.39999999995</v>
      </c>
      <c r="L114" s="7">
        <v>143290.44999999995</v>
      </c>
      <c r="M114" s="7">
        <v>158074.15999999995</v>
      </c>
      <c r="N114" s="7">
        <v>172796.11</v>
      </c>
      <c r="O114" s="18">
        <v>184329.64</v>
      </c>
      <c r="P114" s="7">
        <v>17923</v>
      </c>
      <c r="Q114" s="7">
        <v>32540</v>
      </c>
      <c r="R114" s="7">
        <v>46023</v>
      </c>
      <c r="S114" s="2"/>
      <c r="T114" s="27"/>
    </row>
    <row r="115" spans="1:20" x14ac:dyDescent="0.3">
      <c r="A115" s="2"/>
      <c r="B115" s="8" t="s">
        <v>29</v>
      </c>
      <c r="C115" s="7">
        <v>5484</v>
      </c>
      <c r="D115" s="7">
        <v>10237.74</v>
      </c>
      <c r="E115" s="7">
        <v>14617.57</v>
      </c>
      <c r="F115" s="7">
        <v>18781.07</v>
      </c>
      <c r="G115" s="7">
        <v>23385.66</v>
      </c>
      <c r="H115" s="7">
        <v>28331.08</v>
      </c>
      <c r="I115" s="7">
        <v>33420.089999999997</v>
      </c>
      <c r="J115" s="7">
        <v>38608.820000000007</v>
      </c>
      <c r="K115" s="7">
        <v>44014.32</v>
      </c>
      <c r="L115" s="7">
        <v>48787.82</v>
      </c>
      <c r="M115" s="7">
        <v>54247.15</v>
      </c>
      <c r="N115" s="7">
        <v>59616.65</v>
      </c>
      <c r="O115" s="18">
        <v>63840.9</v>
      </c>
      <c r="P115" s="7">
        <v>5825</v>
      </c>
      <c r="Q115" s="7">
        <v>9216</v>
      </c>
      <c r="R115" s="7">
        <v>10766</v>
      </c>
      <c r="S115" s="2"/>
      <c r="T115" s="27"/>
    </row>
    <row r="116" spans="1:20" x14ac:dyDescent="0.3">
      <c r="A116" s="2"/>
      <c r="B116" s="8" t="s">
        <v>30</v>
      </c>
      <c r="C116" s="7">
        <v>142.91</v>
      </c>
      <c r="D116" s="7">
        <v>245.66</v>
      </c>
      <c r="E116" s="7">
        <v>352.98999999999995</v>
      </c>
      <c r="F116" s="7">
        <v>447.65999999999997</v>
      </c>
      <c r="G116" s="7">
        <v>534.91</v>
      </c>
      <c r="H116" s="7">
        <v>596.91</v>
      </c>
      <c r="I116" s="7">
        <v>653.24</v>
      </c>
      <c r="J116" s="7">
        <v>700.24</v>
      </c>
      <c r="K116" s="7">
        <v>746.24</v>
      </c>
      <c r="L116" s="7">
        <v>782.74</v>
      </c>
      <c r="M116" s="7">
        <v>858.49</v>
      </c>
      <c r="N116" s="7">
        <v>894.99</v>
      </c>
      <c r="O116" s="18">
        <v>952.99</v>
      </c>
      <c r="P116" s="7">
        <v>30</v>
      </c>
      <c r="Q116" s="7">
        <v>56</v>
      </c>
      <c r="R116" s="7">
        <v>56</v>
      </c>
      <c r="S116" s="2"/>
      <c r="T116" s="27"/>
    </row>
    <row r="117" spans="1:20" x14ac:dyDescent="0.3">
      <c r="A117" s="2"/>
      <c r="B117" s="8" t="s">
        <v>31</v>
      </c>
      <c r="C117" s="7">
        <v>30</v>
      </c>
      <c r="D117" s="7">
        <v>50.25</v>
      </c>
      <c r="E117" s="7">
        <v>67.5</v>
      </c>
      <c r="F117" s="7">
        <v>88.5</v>
      </c>
      <c r="G117" s="7">
        <v>112.25</v>
      </c>
      <c r="H117" s="7">
        <v>133.25</v>
      </c>
      <c r="I117" s="7">
        <v>156.25</v>
      </c>
      <c r="J117" s="7">
        <v>175.25</v>
      </c>
      <c r="K117" s="7">
        <v>193.75</v>
      </c>
      <c r="L117" s="7">
        <v>217.75</v>
      </c>
      <c r="M117" s="7">
        <v>241.75</v>
      </c>
      <c r="N117" s="7">
        <v>253.75</v>
      </c>
      <c r="O117" s="18">
        <v>262.75</v>
      </c>
      <c r="P117" s="7">
        <v>15</v>
      </c>
      <c r="Q117" s="7">
        <v>24</v>
      </c>
      <c r="R117" s="7">
        <v>33</v>
      </c>
      <c r="S117" s="2"/>
      <c r="T117" s="27"/>
    </row>
    <row r="118" spans="1:20" x14ac:dyDescent="0.3">
      <c r="A118" s="2"/>
      <c r="B118" s="8" t="s">
        <v>32</v>
      </c>
      <c r="C118" s="7">
        <v>6622.55</v>
      </c>
      <c r="D118" s="7">
        <v>10241.310000000001</v>
      </c>
      <c r="E118" s="7">
        <v>13890.57</v>
      </c>
      <c r="F118" s="7">
        <v>15629.07</v>
      </c>
      <c r="G118" s="7">
        <v>19193.879999999997</v>
      </c>
      <c r="H118" s="7">
        <v>22799.849999999995</v>
      </c>
      <c r="I118" s="7">
        <v>26650.27</v>
      </c>
      <c r="J118" s="7">
        <v>30986.68</v>
      </c>
      <c r="K118" s="7">
        <v>36179.340000000011</v>
      </c>
      <c r="L118" s="7">
        <v>39806.180000000008</v>
      </c>
      <c r="M118" s="7">
        <v>40912.19</v>
      </c>
      <c r="N118" s="7">
        <v>44518.95</v>
      </c>
      <c r="O118" s="18">
        <v>48082.670000000013</v>
      </c>
      <c r="P118" s="7">
        <v>696</v>
      </c>
      <c r="Q118" s="7">
        <v>1180</v>
      </c>
      <c r="R118" s="7">
        <v>1216</v>
      </c>
      <c r="S118" s="2"/>
      <c r="T118" s="27"/>
    </row>
    <row r="119" spans="1:20" x14ac:dyDescent="0.3">
      <c r="A119" s="2"/>
      <c r="B119" s="8" t="s">
        <v>33</v>
      </c>
      <c r="C119" s="7">
        <v>5552.9500000000007</v>
      </c>
      <c r="D119" s="7">
        <v>9653.130000000001</v>
      </c>
      <c r="E119" s="7">
        <v>14074.859999999999</v>
      </c>
      <c r="F119" s="7">
        <v>20358.690000000002</v>
      </c>
      <c r="G119" s="7">
        <v>24682.94</v>
      </c>
      <c r="H119" s="7">
        <v>28777.579999999998</v>
      </c>
      <c r="I119" s="7">
        <v>32832.53</v>
      </c>
      <c r="J119" s="7">
        <v>36940.329999999994</v>
      </c>
      <c r="K119" s="7">
        <v>40990.85</v>
      </c>
      <c r="L119" s="7">
        <v>44940.26</v>
      </c>
      <c r="M119" s="7">
        <v>49354.249999999993</v>
      </c>
      <c r="N119" s="7">
        <v>52728.749999999993</v>
      </c>
      <c r="O119" s="18">
        <v>55892.859999999993</v>
      </c>
      <c r="P119" s="7">
        <v>4449</v>
      </c>
      <c r="Q119" s="7">
        <v>7797</v>
      </c>
      <c r="R119" s="7">
        <v>10630</v>
      </c>
      <c r="S119" s="2"/>
      <c r="T119" s="27"/>
    </row>
    <row r="120" spans="1:20" x14ac:dyDescent="0.3">
      <c r="A120" s="2"/>
      <c r="B120" s="8" t="s">
        <v>34</v>
      </c>
      <c r="C120" s="7">
        <v>388.5</v>
      </c>
      <c r="D120" s="7">
        <v>705.5</v>
      </c>
      <c r="E120" s="7">
        <v>1022.5</v>
      </c>
      <c r="F120" s="7">
        <v>1339.5</v>
      </c>
      <c r="G120" s="7">
        <v>1635.5</v>
      </c>
      <c r="H120" s="7">
        <v>1947.5</v>
      </c>
      <c r="I120" s="7">
        <v>2248.5</v>
      </c>
      <c r="J120" s="7">
        <v>2546.5</v>
      </c>
      <c r="K120" s="7">
        <v>2847.5</v>
      </c>
      <c r="L120" s="7">
        <v>3148.5</v>
      </c>
      <c r="M120" s="7">
        <v>3449.5</v>
      </c>
      <c r="N120" s="7">
        <v>3750.5</v>
      </c>
      <c r="O120" s="18">
        <v>3985</v>
      </c>
      <c r="P120" s="7">
        <v>368</v>
      </c>
      <c r="Q120" s="7">
        <v>669</v>
      </c>
      <c r="R120" s="7">
        <v>974</v>
      </c>
      <c r="S120" s="2"/>
      <c r="T120" s="27"/>
    </row>
    <row r="121" spans="1:20" x14ac:dyDescent="0.3">
      <c r="A121" s="2"/>
      <c r="B121" s="8" t="s">
        <v>35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18">
        <v>0</v>
      </c>
      <c r="P121" s="7">
        <v>0</v>
      </c>
      <c r="Q121" s="7">
        <v>0</v>
      </c>
      <c r="R121" s="7">
        <v>0</v>
      </c>
      <c r="S121" s="2"/>
      <c r="T121" s="27"/>
    </row>
    <row r="122" spans="1:20" x14ac:dyDescent="0.3">
      <c r="A122" s="2"/>
      <c r="B122" s="8" t="s">
        <v>36</v>
      </c>
      <c r="C122" s="7">
        <v>2749</v>
      </c>
      <c r="D122" s="7">
        <v>5124</v>
      </c>
      <c r="E122" s="7">
        <v>7417.75</v>
      </c>
      <c r="F122" s="7">
        <v>9639.5</v>
      </c>
      <c r="G122" s="7">
        <v>11827.5</v>
      </c>
      <c r="H122" s="7">
        <v>14196.5</v>
      </c>
      <c r="I122" s="7">
        <v>16518</v>
      </c>
      <c r="J122" s="7">
        <v>18799.36</v>
      </c>
      <c r="K122" s="7">
        <v>21142.109999999997</v>
      </c>
      <c r="L122" s="7">
        <v>22966.109999999997</v>
      </c>
      <c r="M122" s="7">
        <v>25188.279999999995</v>
      </c>
      <c r="N122" s="7">
        <v>27315.049999999996</v>
      </c>
      <c r="O122" s="18">
        <v>29012.289999999994</v>
      </c>
      <c r="P122" s="7">
        <v>2471</v>
      </c>
      <c r="Q122" s="7">
        <v>4036</v>
      </c>
      <c r="R122" s="7">
        <v>5448</v>
      </c>
      <c r="S122" s="2"/>
      <c r="T122" s="27"/>
    </row>
    <row r="123" spans="1:20" x14ac:dyDescent="0.3">
      <c r="A123" s="2"/>
      <c r="B123" s="8" t="s">
        <v>37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18">
        <v>0</v>
      </c>
      <c r="P123" s="7">
        <v>0</v>
      </c>
      <c r="Q123" s="7">
        <v>0</v>
      </c>
      <c r="R123" s="7">
        <v>0</v>
      </c>
      <c r="S123" s="2"/>
      <c r="T123" s="27"/>
    </row>
    <row r="124" spans="1:20" x14ac:dyDescent="0.3">
      <c r="A124" s="2"/>
      <c r="B124" s="8" t="s">
        <v>38</v>
      </c>
      <c r="C124" s="7">
        <v>5045.920000000001</v>
      </c>
      <c r="D124" s="7">
        <v>9203.2199999999975</v>
      </c>
      <c r="E124" s="7">
        <v>13581.529999999999</v>
      </c>
      <c r="F124" s="7">
        <v>18191.610000000008</v>
      </c>
      <c r="G124" s="7">
        <v>22566.880000000005</v>
      </c>
      <c r="H124" s="7">
        <v>26941.200000000015</v>
      </c>
      <c r="I124" s="7">
        <v>31414.850000000013</v>
      </c>
      <c r="J124" s="7">
        <v>36307.940000000017</v>
      </c>
      <c r="K124" s="7">
        <v>41100.350000000028</v>
      </c>
      <c r="L124" s="7">
        <v>45210.620000000032</v>
      </c>
      <c r="M124" s="7">
        <v>49691.220000000016</v>
      </c>
      <c r="N124" s="7">
        <v>54037.9</v>
      </c>
      <c r="O124" s="18">
        <v>57617.400000000023</v>
      </c>
      <c r="P124" s="7">
        <v>5115</v>
      </c>
      <c r="Q124" s="7">
        <v>9285</v>
      </c>
      <c r="R124" s="7">
        <v>13311</v>
      </c>
      <c r="S124" s="2"/>
      <c r="T124" s="27"/>
    </row>
    <row r="125" spans="1:20" x14ac:dyDescent="0.3">
      <c r="A125" s="2"/>
      <c r="B125" s="8" t="s">
        <v>39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18">
        <v>0</v>
      </c>
      <c r="P125" s="7">
        <v>0</v>
      </c>
      <c r="Q125" s="7">
        <v>0</v>
      </c>
      <c r="R125" s="7">
        <v>0</v>
      </c>
      <c r="S125" s="2"/>
      <c r="T125" s="27"/>
    </row>
    <row r="126" spans="1:20" x14ac:dyDescent="0.3">
      <c r="A126" s="2"/>
      <c r="B126" s="20" t="s">
        <v>40</v>
      </c>
      <c r="C126" s="21">
        <f t="shared" ref="C126" si="25">SUM(C102:C125)</f>
        <v>105462.04</v>
      </c>
      <c r="D126" s="21">
        <f t="shared" ref="D126" si="26">SUM(D102:D125)</f>
        <v>189136.96999999997</v>
      </c>
      <c r="E126" s="21">
        <f t="shared" ref="E126" si="27">SUM(E102:E125)</f>
        <v>274227.86</v>
      </c>
      <c r="F126" s="21">
        <f t="shared" ref="F126" si="28">SUM(F102:F125)</f>
        <v>356056.61</v>
      </c>
      <c r="G126" s="21">
        <f t="shared" ref="G126" si="29">SUM(G102:G125)</f>
        <v>435978.14999999997</v>
      </c>
      <c r="H126" s="21">
        <f t="shared" ref="H126" si="30">SUM(H102:H125)</f>
        <v>517480.27</v>
      </c>
      <c r="I126" s="21">
        <f t="shared" ref="I126" si="31">SUM(I102:I125)</f>
        <v>600084.64</v>
      </c>
      <c r="J126" s="21">
        <f t="shared" ref="J126" si="32">SUM(J102:J125)</f>
        <v>684907.04</v>
      </c>
      <c r="K126" s="21">
        <f t="shared" ref="K126" si="33">SUM(K102:K125)</f>
        <v>770355.75999999978</v>
      </c>
      <c r="L126" s="21">
        <f t="shared" ref="L126" si="34">SUM(L102:L125)</f>
        <v>848995.62999999989</v>
      </c>
      <c r="M126" s="21">
        <f t="shared" ref="M126" si="35">SUM(M102:M125)</f>
        <v>933390.0299999998</v>
      </c>
      <c r="N126" s="21">
        <f t="shared" ref="N126" si="36">SUM(N102:N125)</f>
        <v>1017033.89</v>
      </c>
      <c r="O126" s="21">
        <f t="shared" ref="O126" si="37">SUM(O102:O125)</f>
        <v>1082535.6499999999</v>
      </c>
      <c r="P126" s="21">
        <f t="shared" ref="P126" si="38">SUM(P102:P125)</f>
        <v>91779</v>
      </c>
      <c r="Q126" s="21">
        <f t="shared" ref="Q126" si="39">SUM(Q102:Q125)</f>
        <v>156019</v>
      </c>
      <c r="R126" s="21">
        <f t="shared" ref="R126" si="40">SUM(R102:R125)</f>
        <v>204190</v>
      </c>
      <c r="S126" s="2"/>
    </row>
    <row r="127" spans="1:20" x14ac:dyDescent="0.3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"/>
    </row>
    <row r="128" spans="1:20" x14ac:dyDescent="0.3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2"/>
    </row>
    <row r="129" spans="1:20" x14ac:dyDescent="0.3">
      <c r="A129" s="2"/>
      <c r="B129" s="3"/>
      <c r="C129" s="3"/>
      <c r="D129" s="4"/>
      <c r="E129" s="4"/>
      <c r="F129" s="4"/>
      <c r="G129" s="4"/>
      <c r="H129" s="4"/>
      <c r="I129" s="4"/>
      <c r="J129" s="4"/>
      <c r="K129" s="4"/>
      <c r="L129" s="2"/>
      <c r="M129" s="2"/>
      <c r="N129" s="2"/>
      <c r="O129" s="2"/>
      <c r="P129" s="2"/>
      <c r="Q129" s="2"/>
      <c r="R129" s="2"/>
      <c r="S129" s="2"/>
    </row>
    <row r="130" spans="1:20" ht="15.6" x14ac:dyDescent="0.3">
      <c r="A130" s="2"/>
      <c r="B130" s="3"/>
      <c r="C130" s="33" t="s">
        <v>77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4"/>
      <c r="P130" s="35" t="s">
        <v>78</v>
      </c>
      <c r="Q130" s="33"/>
      <c r="R130" s="33"/>
      <c r="S130" s="2"/>
    </row>
    <row r="131" spans="1:2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4"/>
      <c r="P131" s="2"/>
      <c r="Q131" s="2"/>
      <c r="R131" s="2"/>
      <c r="S131" s="2"/>
    </row>
    <row r="132" spans="1:20" x14ac:dyDescent="0.3">
      <c r="A132" s="3" t="s">
        <v>45</v>
      </c>
      <c r="B132" s="15" t="s">
        <v>2</v>
      </c>
      <c r="C132" s="16" t="s">
        <v>3</v>
      </c>
      <c r="D132" s="16" t="s">
        <v>4</v>
      </c>
      <c r="E132" s="16" t="s">
        <v>5</v>
      </c>
      <c r="F132" s="16" t="s">
        <v>6</v>
      </c>
      <c r="G132" s="16" t="s">
        <v>7</v>
      </c>
      <c r="H132" s="16" t="s">
        <v>8</v>
      </c>
      <c r="I132" s="16" t="s">
        <v>9</v>
      </c>
      <c r="J132" s="16" t="s">
        <v>10</v>
      </c>
      <c r="K132" s="16" t="s">
        <v>11</v>
      </c>
      <c r="L132" s="16" t="s">
        <v>12</v>
      </c>
      <c r="M132" s="16" t="s">
        <v>13</v>
      </c>
      <c r="N132" s="16" t="s">
        <v>14</v>
      </c>
      <c r="O132" s="15" t="s">
        <v>15</v>
      </c>
      <c r="P132" s="16" t="s">
        <v>3</v>
      </c>
      <c r="Q132" s="16" t="s">
        <v>4</v>
      </c>
      <c r="R132" s="16" t="s">
        <v>5</v>
      </c>
      <c r="S132" s="2"/>
    </row>
    <row r="133" spans="1:20" x14ac:dyDescent="0.3">
      <c r="A133" s="2"/>
      <c r="B133" s="10" t="s">
        <v>16</v>
      </c>
      <c r="C133" s="11">
        <v>5096.16</v>
      </c>
      <c r="D133" s="11">
        <v>9333.7100000000009</v>
      </c>
      <c r="E133" s="11">
        <v>13446.259999999998</v>
      </c>
      <c r="F133" s="11">
        <v>17121.670000000002</v>
      </c>
      <c r="G133" s="11">
        <v>20936.920000000006</v>
      </c>
      <c r="H133" s="11">
        <v>23983.730000000003</v>
      </c>
      <c r="I133" s="11">
        <v>26628.890000000003</v>
      </c>
      <c r="J133" s="11">
        <v>30918.450000000008</v>
      </c>
      <c r="K133" s="11">
        <v>34414.800000000017</v>
      </c>
      <c r="L133" s="11">
        <v>38188.6</v>
      </c>
      <c r="M133" s="11">
        <v>41289.37000000001</v>
      </c>
      <c r="N133" s="11">
        <v>44133.500000000007</v>
      </c>
      <c r="O133" s="17">
        <v>46629.140000000007</v>
      </c>
      <c r="P133" s="24">
        <v>3647</v>
      </c>
      <c r="Q133" s="11">
        <v>6873</v>
      </c>
      <c r="R133" s="11">
        <v>8429</v>
      </c>
      <c r="S133" s="2"/>
      <c r="T133" s="27"/>
    </row>
    <row r="134" spans="1:20" x14ac:dyDescent="0.3">
      <c r="A134" s="2"/>
      <c r="B134" s="8" t="s">
        <v>17</v>
      </c>
      <c r="C134" s="7">
        <v>10184.43</v>
      </c>
      <c r="D134" s="7">
        <v>16348.25</v>
      </c>
      <c r="E134" s="7">
        <v>21724.849999999991</v>
      </c>
      <c r="F134" s="7">
        <v>28512.790000000005</v>
      </c>
      <c r="G134" s="7">
        <v>35588.700000000004</v>
      </c>
      <c r="H134" s="7">
        <v>42410.479999999981</v>
      </c>
      <c r="I134" s="7">
        <v>48856.609999999979</v>
      </c>
      <c r="J134" s="7">
        <v>54998.599999999984</v>
      </c>
      <c r="K134" s="7">
        <v>60483.639999999992</v>
      </c>
      <c r="L134" s="7">
        <v>68233.84</v>
      </c>
      <c r="M134" s="7">
        <v>76020.40999999996</v>
      </c>
      <c r="N134" s="7">
        <v>83381.110000000015</v>
      </c>
      <c r="O134" s="18">
        <v>90006.930000000037</v>
      </c>
      <c r="P134" s="25">
        <v>6696</v>
      </c>
      <c r="Q134" s="7">
        <v>10024</v>
      </c>
      <c r="R134" s="7">
        <v>10795</v>
      </c>
      <c r="S134" s="2"/>
      <c r="T134" s="27"/>
    </row>
    <row r="135" spans="1:20" x14ac:dyDescent="0.3">
      <c r="A135" s="2"/>
      <c r="B135" s="8" t="s">
        <v>18</v>
      </c>
      <c r="C135" s="7">
        <v>16109.650000000005</v>
      </c>
      <c r="D135" s="7">
        <v>30300.400000000005</v>
      </c>
      <c r="E135" s="7">
        <v>44433.929999999993</v>
      </c>
      <c r="F135" s="7">
        <v>58494.829999999994</v>
      </c>
      <c r="G135" s="7">
        <v>72521.939999999973</v>
      </c>
      <c r="H135" s="7">
        <v>87225.23000000001</v>
      </c>
      <c r="I135" s="7">
        <v>101850.85000000002</v>
      </c>
      <c r="J135" s="7">
        <v>116454.81999999995</v>
      </c>
      <c r="K135" s="7">
        <v>131068.04999999997</v>
      </c>
      <c r="L135" s="7">
        <v>144205.5199999999</v>
      </c>
      <c r="M135" s="7">
        <v>157974.68999999989</v>
      </c>
      <c r="N135" s="7">
        <v>171579.24999999994</v>
      </c>
      <c r="O135" s="18">
        <v>183157.1</v>
      </c>
      <c r="P135" s="25">
        <v>16411</v>
      </c>
      <c r="Q135" s="7">
        <v>29219</v>
      </c>
      <c r="R135" s="7">
        <v>42260</v>
      </c>
      <c r="S135" s="2"/>
      <c r="T135" s="27"/>
    </row>
    <row r="136" spans="1:20" x14ac:dyDescent="0.3">
      <c r="A136" s="2"/>
      <c r="B136" s="8" t="s">
        <v>19</v>
      </c>
      <c r="C136" s="7">
        <v>10399.680000000004</v>
      </c>
      <c r="D136" s="7">
        <v>19333.080000000005</v>
      </c>
      <c r="E136" s="7">
        <v>28334.669999999987</v>
      </c>
      <c r="F136" s="7">
        <v>37461.159999999989</v>
      </c>
      <c r="G136" s="7">
        <v>46545.210000000014</v>
      </c>
      <c r="H136" s="7">
        <v>55496.689999999995</v>
      </c>
      <c r="I136" s="7">
        <v>64249.340000000026</v>
      </c>
      <c r="J136" s="7">
        <v>73409.080000000031</v>
      </c>
      <c r="K136" s="7">
        <v>82433.310000000012</v>
      </c>
      <c r="L136" s="7">
        <v>90282.959999999992</v>
      </c>
      <c r="M136" s="7">
        <v>98369.409999999989</v>
      </c>
      <c r="N136" s="7">
        <v>106642.29000000001</v>
      </c>
      <c r="O136" s="18">
        <v>113429.04000000002</v>
      </c>
      <c r="P136" s="25">
        <v>10039</v>
      </c>
      <c r="Q136" s="7">
        <v>18648</v>
      </c>
      <c r="R136" s="7">
        <v>27442</v>
      </c>
      <c r="S136" s="2"/>
      <c r="T136" s="27"/>
    </row>
    <row r="137" spans="1:20" x14ac:dyDescent="0.3">
      <c r="A137" s="2"/>
      <c r="B137" s="8" t="s">
        <v>20</v>
      </c>
      <c r="C137" s="7">
        <v>30117.890000000003</v>
      </c>
      <c r="D137" s="7">
        <v>54546.87000000001</v>
      </c>
      <c r="E137" s="7">
        <v>77997.780000000013</v>
      </c>
      <c r="F137" s="7">
        <v>99658.27</v>
      </c>
      <c r="G137" s="7">
        <v>119580.06999999999</v>
      </c>
      <c r="H137" s="7">
        <v>142363.04999999999</v>
      </c>
      <c r="I137" s="7">
        <v>167509.27999999997</v>
      </c>
      <c r="J137" s="7">
        <v>193343.91999999995</v>
      </c>
      <c r="K137" s="7">
        <v>217746.80999999994</v>
      </c>
      <c r="L137" s="7">
        <v>238351.26999999996</v>
      </c>
      <c r="M137" s="7">
        <v>263947.19</v>
      </c>
      <c r="N137" s="7">
        <v>290871.26999999996</v>
      </c>
      <c r="O137" s="18">
        <v>308229.42</v>
      </c>
      <c r="P137" s="25">
        <v>34306</v>
      </c>
      <c r="Q137" s="7">
        <v>56041</v>
      </c>
      <c r="R137" s="7">
        <v>63473</v>
      </c>
      <c r="S137" s="2"/>
      <c r="T137" s="27"/>
    </row>
    <row r="138" spans="1:20" x14ac:dyDescent="0.3">
      <c r="A138" s="2"/>
      <c r="B138" s="8" t="s">
        <v>21</v>
      </c>
      <c r="C138" s="7">
        <v>0</v>
      </c>
      <c r="D138" s="7">
        <v>0</v>
      </c>
      <c r="E138" s="7">
        <v>19</v>
      </c>
      <c r="F138" s="7">
        <v>55.5</v>
      </c>
      <c r="G138" s="7">
        <v>117.5</v>
      </c>
      <c r="H138" s="7">
        <v>206</v>
      </c>
      <c r="I138" s="7">
        <v>274.5</v>
      </c>
      <c r="J138" s="7">
        <v>346.5</v>
      </c>
      <c r="K138" s="7">
        <v>423.75</v>
      </c>
      <c r="L138" s="7">
        <v>498</v>
      </c>
      <c r="M138" s="7">
        <v>578.25</v>
      </c>
      <c r="N138" s="7">
        <v>661</v>
      </c>
      <c r="O138" s="18">
        <v>718.25</v>
      </c>
      <c r="P138" s="25"/>
      <c r="Q138" s="7"/>
      <c r="R138" s="7"/>
      <c r="S138" s="2"/>
      <c r="T138" s="27"/>
    </row>
    <row r="139" spans="1:20" x14ac:dyDescent="0.3">
      <c r="A139" s="2"/>
      <c r="B139" s="8" t="s">
        <v>22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18">
        <v>0</v>
      </c>
      <c r="P139" s="25"/>
      <c r="Q139" s="7"/>
      <c r="R139" s="7"/>
      <c r="S139" s="2"/>
      <c r="T139" s="27"/>
    </row>
    <row r="140" spans="1:20" x14ac:dyDescent="0.3">
      <c r="A140" s="2"/>
      <c r="B140" s="8" t="s">
        <v>23</v>
      </c>
      <c r="C140" s="7">
        <v>628.25</v>
      </c>
      <c r="D140" s="7">
        <v>1070.25</v>
      </c>
      <c r="E140" s="7">
        <v>1457.75</v>
      </c>
      <c r="F140" s="7">
        <v>1854</v>
      </c>
      <c r="G140" s="7">
        <v>2327.25</v>
      </c>
      <c r="H140" s="7">
        <v>3038.5</v>
      </c>
      <c r="I140" s="7">
        <v>3647.25</v>
      </c>
      <c r="J140" s="7">
        <v>3945.25</v>
      </c>
      <c r="K140" s="7">
        <v>3960</v>
      </c>
      <c r="L140" s="7">
        <v>3965.5</v>
      </c>
      <c r="M140" s="7">
        <v>3969</v>
      </c>
      <c r="N140" s="7">
        <v>3974.5</v>
      </c>
      <c r="O140" s="18">
        <v>3974.5</v>
      </c>
      <c r="P140" s="25"/>
      <c r="Q140" s="7"/>
      <c r="R140" s="7">
        <v>5</v>
      </c>
      <c r="S140" s="2"/>
      <c r="T140" s="27"/>
    </row>
    <row r="141" spans="1:20" x14ac:dyDescent="0.3">
      <c r="A141" s="2"/>
      <c r="B141" s="8" t="s">
        <v>24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8.75</v>
      </c>
      <c r="K141" s="7">
        <v>8.75</v>
      </c>
      <c r="L141" s="7">
        <v>8.75</v>
      </c>
      <c r="M141" s="7">
        <v>8.75</v>
      </c>
      <c r="N141" s="7">
        <v>8.75</v>
      </c>
      <c r="O141" s="18">
        <v>8.75</v>
      </c>
      <c r="P141" s="25"/>
      <c r="Q141" s="7"/>
      <c r="R141" s="7"/>
      <c r="S141" s="2"/>
      <c r="T141" s="27"/>
    </row>
    <row r="142" spans="1:20" x14ac:dyDescent="0.3">
      <c r="A142" s="2"/>
      <c r="B142" s="8" t="s">
        <v>25</v>
      </c>
      <c r="C142" s="7">
        <v>51.75</v>
      </c>
      <c r="D142" s="7">
        <v>83.75</v>
      </c>
      <c r="E142" s="7">
        <v>116.25</v>
      </c>
      <c r="F142" s="7">
        <v>142.75</v>
      </c>
      <c r="G142" s="7">
        <v>166.25</v>
      </c>
      <c r="H142" s="7">
        <v>192.75</v>
      </c>
      <c r="I142" s="7">
        <v>219.25</v>
      </c>
      <c r="J142" s="7">
        <v>245.75</v>
      </c>
      <c r="K142" s="7">
        <v>272.25</v>
      </c>
      <c r="L142" s="7">
        <v>291.75</v>
      </c>
      <c r="M142" s="7">
        <v>305.25</v>
      </c>
      <c r="N142" s="7">
        <v>312.75</v>
      </c>
      <c r="O142" s="18">
        <v>316.5</v>
      </c>
      <c r="P142" s="25">
        <v>8</v>
      </c>
      <c r="Q142" s="7">
        <v>8</v>
      </c>
      <c r="R142" s="7">
        <v>8</v>
      </c>
      <c r="S142" s="2"/>
      <c r="T142" s="27"/>
    </row>
    <row r="143" spans="1:20" x14ac:dyDescent="0.3">
      <c r="A143" s="2"/>
      <c r="B143" s="8" t="s">
        <v>26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18">
        <v>0</v>
      </c>
      <c r="P143" s="25"/>
      <c r="Q143" s="7"/>
      <c r="R143" s="7"/>
      <c r="S143" s="2"/>
      <c r="T143" s="27"/>
    </row>
    <row r="144" spans="1:20" x14ac:dyDescent="0.3">
      <c r="A144" s="2"/>
      <c r="B144" s="8" t="s">
        <v>27</v>
      </c>
      <c r="C144" s="7">
        <v>827</v>
      </c>
      <c r="D144" s="7">
        <v>1797</v>
      </c>
      <c r="E144" s="7">
        <v>2637</v>
      </c>
      <c r="F144" s="7">
        <v>3331</v>
      </c>
      <c r="G144" s="7">
        <v>4021.05</v>
      </c>
      <c r="H144" s="7">
        <v>4638.05</v>
      </c>
      <c r="I144" s="7">
        <v>5250.05</v>
      </c>
      <c r="J144" s="7">
        <v>5991.05</v>
      </c>
      <c r="K144" s="7">
        <v>6437.05</v>
      </c>
      <c r="L144" s="7">
        <v>6829.05</v>
      </c>
      <c r="M144" s="7">
        <v>7262.55</v>
      </c>
      <c r="N144" s="7">
        <v>7736.05</v>
      </c>
      <c r="O144" s="18">
        <v>7934.05</v>
      </c>
      <c r="P144" s="25"/>
      <c r="Q144" s="7"/>
      <c r="R144" s="7"/>
      <c r="S144" s="2"/>
      <c r="T144" s="27"/>
    </row>
    <row r="145" spans="1:20" x14ac:dyDescent="0.3">
      <c r="A145" s="2"/>
      <c r="B145" s="8" t="s">
        <v>28</v>
      </c>
      <c r="C145" s="7">
        <v>10038.380000000003</v>
      </c>
      <c r="D145" s="7">
        <v>18615.460000000003</v>
      </c>
      <c r="E145" s="7">
        <v>27092.719999999998</v>
      </c>
      <c r="F145" s="7">
        <v>35313.879999999997</v>
      </c>
      <c r="G145" s="7">
        <v>43816.679999999986</v>
      </c>
      <c r="H145" s="7">
        <v>52600.180000000008</v>
      </c>
      <c r="I145" s="7">
        <v>61961.590000000011</v>
      </c>
      <c r="J145" s="7">
        <v>71347.780000000028</v>
      </c>
      <c r="K145" s="7">
        <v>81260.140000000014</v>
      </c>
      <c r="L145" s="7">
        <v>90727.890000000058</v>
      </c>
      <c r="M145" s="7">
        <v>101041.8900000001</v>
      </c>
      <c r="N145" s="7">
        <v>111656.1700000001</v>
      </c>
      <c r="O145" s="18">
        <v>120418.44000000008</v>
      </c>
      <c r="P145" s="25">
        <v>12293</v>
      </c>
      <c r="Q145" s="7">
        <v>22705</v>
      </c>
      <c r="R145" s="7">
        <v>31456</v>
      </c>
      <c r="S145" s="2"/>
      <c r="T145" s="27"/>
    </row>
    <row r="146" spans="1:20" x14ac:dyDescent="0.3">
      <c r="A146" s="2"/>
      <c r="B146" s="8" t="s">
        <v>29</v>
      </c>
      <c r="C146" s="7">
        <v>6881.86</v>
      </c>
      <c r="D146" s="7">
        <v>12694.02</v>
      </c>
      <c r="E146" s="7">
        <v>18487.89</v>
      </c>
      <c r="F146" s="7">
        <v>24411.84</v>
      </c>
      <c r="G146" s="7">
        <v>30732.260000000002</v>
      </c>
      <c r="H146" s="7">
        <v>37299.49</v>
      </c>
      <c r="I146" s="7">
        <v>43774.490000000005</v>
      </c>
      <c r="J146" s="7">
        <v>50467.199999999997</v>
      </c>
      <c r="K146" s="7">
        <v>57326.200000000012</v>
      </c>
      <c r="L146" s="7">
        <v>63807.45</v>
      </c>
      <c r="M146" s="7">
        <v>70987.61</v>
      </c>
      <c r="N146" s="7">
        <v>78129.279999999999</v>
      </c>
      <c r="O146" s="18">
        <v>83636.03</v>
      </c>
      <c r="P146" s="25">
        <v>9121</v>
      </c>
      <c r="Q146" s="7">
        <v>12867</v>
      </c>
      <c r="R146" s="7">
        <v>13847</v>
      </c>
      <c r="S146" s="2"/>
      <c r="T146" s="27"/>
    </row>
    <row r="147" spans="1:20" x14ac:dyDescent="0.3">
      <c r="A147" s="2"/>
      <c r="B147" s="8" t="s">
        <v>30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18">
        <v>0</v>
      </c>
      <c r="P147" s="25">
        <v>11</v>
      </c>
      <c r="Q147" s="7">
        <v>43</v>
      </c>
      <c r="R147" s="7">
        <v>43</v>
      </c>
      <c r="S147" s="2"/>
      <c r="T147" s="27"/>
    </row>
    <row r="148" spans="1:20" x14ac:dyDescent="0.3">
      <c r="A148" s="2"/>
      <c r="B148" s="8" t="s">
        <v>31</v>
      </c>
      <c r="C148" s="7">
        <v>3572.25</v>
      </c>
      <c r="D148" s="7">
        <v>6459.75</v>
      </c>
      <c r="E148" s="7">
        <v>9328.5</v>
      </c>
      <c r="F148" s="7">
        <v>11939.5</v>
      </c>
      <c r="G148" s="7">
        <v>14555.5</v>
      </c>
      <c r="H148" s="7">
        <v>17322.5</v>
      </c>
      <c r="I148" s="7">
        <v>20052.5</v>
      </c>
      <c r="J148" s="7">
        <v>22984.25</v>
      </c>
      <c r="K148" s="7">
        <v>26093</v>
      </c>
      <c r="L148" s="7">
        <v>28942.25</v>
      </c>
      <c r="M148" s="7">
        <v>32182.75</v>
      </c>
      <c r="N148" s="7">
        <v>35503.25</v>
      </c>
      <c r="O148" s="18">
        <v>38334</v>
      </c>
      <c r="P148" s="25">
        <v>4059</v>
      </c>
      <c r="Q148" s="7">
        <v>7560</v>
      </c>
      <c r="R148" s="7">
        <v>10939</v>
      </c>
      <c r="S148" s="2"/>
      <c r="T148" s="27"/>
    </row>
    <row r="149" spans="1:20" x14ac:dyDescent="0.3">
      <c r="A149" s="2"/>
      <c r="B149" s="8" t="s">
        <v>32</v>
      </c>
      <c r="C149" s="7">
        <v>27584.729999999985</v>
      </c>
      <c r="D149" s="7">
        <v>46929.929999999986</v>
      </c>
      <c r="E149" s="7">
        <v>66474.78</v>
      </c>
      <c r="F149" s="7">
        <v>83672.940000000017</v>
      </c>
      <c r="G149" s="7">
        <v>101323.76999999999</v>
      </c>
      <c r="H149" s="7">
        <v>118641.90999999999</v>
      </c>
      <c r="I149" s="7">
        <v>137767.52000000011</v>
      </c>
      <c r="J149" s="7">
        <v>155532.64000000013</v>
      </c>
      <c r="K149" s="7">
        <v>174426.15000000026</v>
      </c>
      <c r="L149" s="7">
        <v>191470.24000000011</v>
      </c>
      <c r="M149" s="7">
        <v>205681.97000000012</v>
      </c>
      <c r="N149" s="7">
        <v>223875.52000000008</v>
      </c>
      <c r="O149" s="18">
        <v>236334.44000000015</v>
      </c>
      <c r="P149" s="25">
        <v>10630</v>
      </c>
      <c r="Q149" s="7">
        <v>18139</v>
      </c>
      <c r="R149" s="7">
        <v>21536</v>
      </c>
      <c r="S149" s="2"/>
      <c r="T149" s="27"/>
    </row>
    <row r="150" spans="1:20" x14ac:dyDescent="0.3">
      <c r="A150" s="2"/>
      <c r="B150" s="8" t="s">
        <v>33</v>
      </c>
      <c r="C150" s="7">
        <v>26976.439999999995</v>
      </c>
      <c r="D150" s="7">
        <v>48680.78</v>
      </c>
      <c r="E150" s="7">
        <v>71153.7</v>
      </c>
      <c r="F150" s="7">
        <v>95800.75</v>
      </c>
      <c r="G150" s="7">
        <v>118947.05</v>
      </c>
      <c r="H150" s="7">
        <v>141630.98999999996</v>
      </c>
      <c r="I150" s="7">
        <v>164844.26</v>
      </c>
      <c r="J150" s="7">
        <v>186847.30000000002</v>
      </c>
      <c r="K150" s="7">
        <v>208550.08000000002</v>
      </c>
      <c r="L150" s="7">
        <v>229803.81</v>
      </c>
      <c r="M150" s="7">
        <v>252752.96</v>
      </c>
      <c r="N150" s="7">
        <v>275304.7</v>
      </c>
      <c r="O150" s="18">
        <v>293806.66999999993</v>
      </c>
      <c r="P150" s="25">
        <v>26537</v>
      </c>
      <c r="Q150" s="7">
        <v>47955</v>
      </c>
      <c r="R150" s="7">
        <v>66931</v>
      </c>
      <c r="S150" s="2"/>
      <c r="T150" s="27"/>
    </row>
    <row r="151" spans="1:20" x14ac:dyDescent="0.3">
      <c r="A151" s="2"/>
      <c r="B151" s="8" t="s">
        <v>34</v>
      </c>
      <c r="C151" s="7">
        <v>2296.08</v>
      </c>
      <c r="D151" s="7">
        <v>5806.829999999999</v>
      </c>
      <c r="E151" s="7">
        <v>7246.3200000000024</v>
      </c>
      <c r="F151" s="7">
        <v>9855.83</v>
      </c>
      <c r="G151" s="7">
        <v>12603.399999999998</v>
      </c>
      <c r="H151" s="7">
        <v>15679.629999999994</v>
      </c>
      <c r="I151" s="7">
        <v>18634.569999999996</v>
      </c>
      <c r="J151" s="7">
        <v>21289.399999999998</v>
      </c>
      <c r="K151" s="7">
        <v>24133.449999999986</v>
      </c>
      <c r="L151" s="7">
        <v>27009.479999999981</v>
      </c>
      <c r="M151" s="7">
        <v>29487.759999999984</v>
      </c>
      <c r="N151" s="7">
        <v>32220.219999999998</v>
      </c>
      <c r="O151" s="18">
        <v>34051.249999999993</v>
      </c>
      <c r="P151" s="25">
        <v>1378</v>
      </c>
      <c r="Q151" s="7">
        <v>2443</v>
      </c>
      <c r="R151" s="7">
        <v>3658</v>
      </c>
      <c r="S151" s="2"/>
      <c r="T151" s="27"/>
    </row>
    <row r="152" spans="1:20" x14ac:dyDescent="0.3">
      <c r="A152" s="2"/>
      <c r="B152" s="8" t="s">
        <v>35</v>
      </c>
      <c r="C152" s="7">
        <v>21750.530000000002</v>
      </c>
      <c r="D152" s="7">
        <v>40290.85</v>
      </c>
      <c r="E152" s="7">
        <v>58290.450000000004</v>
      </c>
      <c r="F152" s="7">
        <v>75850.289999999979</v>
      </c>
      <c r="G152" s="7">
        <v>93511.23000000001</v>
      </c>
      <c r="H152" s="7">
        <v>111183.75000000001</v>
      </c>
      <c r="I152" s="7">
        <v>130646.05</v>
      </c>
      <c r="J152" s="7">
        <v>150749.12999999995</v>
      </c>
      <c r="K152" s="7">
        <v>170672.15999999997</v>
      </c>
      <c r="L152" s="7">
        <v>185904.78999999992</v>
      </c>
      <c r="M152" s="7">
        <v>204709.5799999999</v>
      </c>
      <c r="N152" s="7">
        <v>222420.7399999999</v>
      </c>
      <c r="O152" s="18">
        <v>237428.07999999987</v>
      </c>
      <c r="P152" s="25">
        <v>19917</v>
      </c>
      <c r="Q152" s="7">
        <v>36192</v>
      </c>
      <c r="R152" s="7">
        <v>44254</v>
      </c>
      <c r="S152" s="2"/>
      <c r="T152" s="27"/>
    </row>
    <row r="153" spans="1:20" x14ac:dyDescent="0.3">
      <c r="A153" s="2"/>
      <c r="B153" s="8" t="s">
        <v>36</v>
      </c>
      <c r="C153" s="7">
        <v>8083.43</v>
      </c>
      <c r="D153" s="7">
        <v>14454.130000000001</v>
      </c>
      <c r="E153" s="7">
        <v>20917.96</v>
      </c>
      <c r="F153" s="7">
        <v>27066.45</v>
      </c>
      <c r="G153" s="7">
        <v>33373.949999999997</v>
      </c>
      <c r="H153" s="7">
        <v>40030.670000000006</v>
      </c>
      <c r="I153" s="7">
        <v>47280.08</v>
      </c>
      <c r="J153" s="7">
        <v>54646.51</v>
      </c>
      <c r="K153" s="7">
        <v>62214.650000000016</v>
      </c>
      <c r="L153" s="7">
        <v>69000.930000000022</v>
      </c>
      <c r="M153" s="7">
        <v>76341.030000000013</v>
      </c>
      <c r="N153" s="7">
        <v>83931.27</v>
      </c>
      <c r="O153" s="18">
        <v>90752.849999999962</v>
      </c>
      <c r="P153" s="25">
        <v>10074</v>
      </c>
      <c r="Q153" s="7">
        <v>19169</v>
      </c>
      <c r="R153" s="7">
        <v>26340</v>
      </c>
      <c r="S153" s="2"/>
      <c r="T153" s="27"/>
    </row>
    <row r="154" spans="1:20" x14ac:dyDescent="0.3">
      <c r="A154" s="2"/>
      <c r="B154" s="8" t="s">
        <v>37</v>
      </c>
      <c r="C154" s="7">
        <v>510.67</v>
      </c>
      <c r="D154" s="7">
        <v>945.59</v>
      </c>
      <c r="E154" s="7">
        <v>1437.01</v>
      </c>
      <c r="F154" s="7">
        <v>1852.0100000000002</v>
      </c>
      <c r="G154" s="7">
        <v>2155.7600000000002</v>
      </c>
      <c r="H154" s="7">
        <v>2486.7600000000002</v>
      </c>
      <c r="I154" s="7">
        <v>2806.38</v>
      </c>
      <c r="J154" s="7">
        <v>3102.76</v>
      </c>
      <c r="K154" s="7">
        <v>3392.51</v>
      </c>
      <c r="L154" s="7">
        <v>3495.76</v>
      </c>
      <c r="M154" s="7">
        <v>3728.76</v>
      </c>
      <c r="N154" s="7">
        <v>4044.01</v>
      </c>
      <c r="O154" s="18">
        <v>4162.26</v>
      </c>
      <c r="P154" s="25">
        <v>312</v>
      </c>
      <c r="Q154" s="7">
        <v>584</v>
      </c>
      <c r="R154" s="7">
        <v>730</v>
      </c>
      <c r="S154" s="2"/>
      <c r="T154" s="27"/>
    </row>
    <row r="155" spans="1:20" x14ac:dyDescent="0.3">
      <c r="A155" s="2"/>
      <c r="B155" s="8" t="s">
        <v>38</v>
      </c>
      <c r="C155" s="7">
        <v>10687.47</v>
      </c>
      <c r="D155" s="7">
        <v>19668.969999999998</v>
      </c>
      <c r="E155" s="7">
        <v>27727.820000000007</v>
      </c>
      <c r="F155" s="7">
        <v>35749.08</v>
      </c>
      <c r="G155" s="7">
        <v>44775.840000000011</v>
      </c>
      <c r="H155" s="7">
        <v>53524.310000000005</v>
      </c>
      <c r="I155" s="7">
        <v>61884.700000000012</v>
      </c>
      <c r="J155" s="7">
        <v>68639.650000000023</v>
      </c>
      <c r="K155" s="7">
        <v>75053.970000000016</v>
      </c>
      <c r="L155" s="7">
        <v>80397.270000000019</v>
      </c>
      <c r="M155" s="7">
        <v>86414.630000000034</v>
      </c>
      <c r="N155" s="7">
        <v>91965.970000000016</v>
      </c>
      <c r="O155" s="18">
        <v>96526.240000000034</v>
      </c>
      <c r="P155" s="25">
        <v>6788</v>
      </c>
      <c r="Q155" s="7">
        <v>12334</v>
      </c>
      <c r="R155" s="7">
        <v>17822</v>
      </c>
      <c r="S155" s="2"/>
      <c r="T155" s="27"/>
    </row>
    <row r="156" spans="1:20" x14ac:dyDescent="0.3">
      <c r="A156" s="2"/>
      <c r="B156" s="8" t="s">
        <v>39</v>
      </c>
      <c r="C156" s="7">
        <v>1511.22</v>
      </c>
      <c r="D156" s="7">
        <v>2749.9700000000003</v>
      </c>
      <c r="E156" s="7">
        <v>4042.21</v>
      </c>
      <c r="F156" s="7">
        <v>5336.21</v>
      </c>
      <c r="G156" s="7">
        <v>6635.21</v>
      </c>
      <c r="H156" s="7">
        <v>7937.21</v>
      </c>
      <c r="I156" s="7">
        <v>9223.2099999999991</v>
      </c>
      <c r="J156" s="7">
        <v>10482.209999999999</v>
      </c>
      <c r="K156" s="7">
        <v>11740.21</v>
      </c>
      <c r="L156" s="7">
        <v>12984.21</v>
      </c>
      <c r="M156" s="7">
        <v>14137.71</v>
      </c>
      <c r="N156" s="7">
        <v>15312.71</v>
      </c>
      <c r="O156" s="18">
        <v>16244.46</v>
      </c>
      <c r="P156" s="23">
        <v>1392</v>
      </c>
      <c r="Q156" s="12">
        <v>2481</v>
      </c>
      <c r="R156" s="12">
        <v>3295</v>
      </c>
      <c r="S156" s="2"/>
      <c r="T156" s="27"/>
    </row>
    <row r="157" spans="1:20" x14ac:dyDescent="0.3">
      <c r="A157" s="2"/>
      <c r="B157" s="20" t="s">
        <v>40</v>
      </c>
      <c r="C157" s="21">
        <f t="shared" ref="C157" si="41">SUM(C133:C156)</f>
        <v>193307.87</v>
      </c>
      <c r="D157" s="21">
        <f t="shared" ref="D157" si="42">SUM(D133:D156)</f>
        <v>350109.58999999997</v>
      </c>
      <c r="E157" s="21">
        <f t="shared" ref="E157" si="43">SUM(E133:E156)</f>
        <v>502366.85000000009</v>
      </c>
      <c r="F157" s="21">
        <f t="shared" ref="F157" si="44">SUM(F133:F156)</f>
        <v>653480.74999999988</v>
      </c>
      <c r="G157" s="21">
        <f t="shared" ref="G157" si="45">SUM(G133:G156)</f>
        <v>804235.53999999992</v>
      </c>
      <c r="H157" s="21">
        <f t="shared" ref="H157" si="46">SUM(H133:H156)</f>
        <v>957891.88</v>
      </c>
      <c r="I157" s="21">
        <f t="shared" ref="I157" si="47">SUM(I133:I156)</f>
        <v>1117361.3700000001</v>
      </c>
      <c r="J157" s="21">
        <f t="shared" ref="J157" si="48">SUM(J133:J156)</f>
        <v>1275751</v>
      </c>
      <c r="K157" s="21">
        <f t="shared" ref="K157" si="49">SUM(K133:K156)</f>
        <v>1432110.93</v>
      </c>
      <c r="L157" s="21">
        <f t="shared" ref="L157" si="50">SUM(L133:L156)</f>
        <v>1574399.3199999998</v>
      </c>
      <c r="M157" s="21">
        <f t="shared" ref="M157" si="51">SUM(M133:M156)</f>
        <v>1727191.52</v>
      </c>
      <c r="N157" s="21">
        <f t="shared" ref="N157" si="52">SUM(N133:N156)</f>
        <v>1883664.31</v>
      </c>
      <c r="O157" s="21">
        <f t="shared" ref="O157:R157" si="53">SUM(O133:O156)</f>
        <v>2006098.4</v>
      </c>
      <c r="P157" s="3">
        <f t="shared" si="53"/>
        <v>173619</v>
      </c>
      <c r="Q157" s="3">
        <f t="shared" si="53"/>
        <v>303285</v>
      </c>
      <c r="R157" s="3">
        <f t="shared" si="53"/>
        <v>393263</v>
      </c>
      <c r="S157" s="2"/>
    </row>
    <row r="158" spans="1:20" x14ac:dyDescent="0.3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2"/>
    </row>
    <row r="159" spans="1:20" x14ac:dyDescent="0.3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2"/>
    </row>
    <row r="160" spans="1:20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R160" s="2"/>
      <c r="S160" s="2"/>
    </row>
    <row r="161" spans="1:20" ht="15.6" x14ac:dyDescent="0.3">
      <c r="A161" s="2"/>
      <c r="B161" s="2"/>
      <c r="C161" s="33" t="s">
        <v>77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4"/>
      <c r="P161" s="35" t="s">
        <v>78</v>
      </c>
      <c r="Q161" s="33"/>
      <c r="R161" s="33"/>
      <c r="S161" s="2"/>
    </row>
    <row r="162" spans="1:20" x14ac:dyDescent="0.3">
      <c r="A162" s="3" t="s">
        <v>46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4"/>
      <c r="P162" s="2"/>
      <c r="Q162" s="2"/>
      <c r="R162" s="2"/>
      <c r="S162" s="2"/>
    </row>
    <row r="163" spans="1:20" x14ac:dyDescent="0.3">
      <c r="A163" s="2"/>
      <c r="B163" s="15" t="s">
        <v>2</v>
      </c>
      <c r="C163" s="16" t="s">
        <v>3</v>
      </c>
      <c r="D163" s="16" t="s">
        <v>4</v>
      </c>
      <c r="E163" s="16" t="s">
        <v>5</v>
      </c>
      <c r="F163" s="16" t="s">
        <v>6</v>
      </c>
      <c r="G163" s="16" t="s">
        <v>7</v>
      </c>
      <c r="H163" s="16" t="s">
        <v>8</v>
      </c>
      <c r="I163" s="16" t="s">
        <v>9</v>
      </c>
      <c r="J163" s="16" t="s">
        <v>10</v>
      </c>
      <c r="K163" s="16" t="s">
        <v>11</v>
      </c>
      <c r="L163" s="16" t="s">
        <v>12</v>
      </c>
      <c r="M163" s="16" t="s">
        <v>13</v>
      </c>
      <c r="N163" s="16" t="s">
        <v>14</v>
      </c>
      <c r="O163" s="15" t="s">
        <v>15</v>
      </c>
      <c r="P163" s="16" t="s">
        <v>3</v>
      </c>
      <c r="Q163" s="16" t="s">
        <v>4</v>
      </c>
      <c r="R163" s="16" t="s">
        <v>5</v>
      </c>
      <c r="S163" s="2"/>
    </row>
    <row r="164" spans="1:20" x14ac:dyDescent="0.3">
      <c r="A164" s="2"/>
      <c r="B164" s="10" t="s">
        <v>16</v>
      </c>
      <c r="C164" s="11">
        <v>2349.5899999999997</v>
      </c>
      <c r="D164" s="11">
        <v>4353.2</v>
      </c>
      <c r="E164" s="11">
        <v>6252.4200000000019</v>
      </c>
      <c r="F164" s="11">
        <v>8454.1600000000017</v>
      </c>
      <c r="G164" s="11">
        <v>11035.100000000008</v>
      </c>
      <c r="H164" s="11">
        <v>13612.200000000004</v>
      </c>
      <c r="I164" s="11">
        <v>16268.239999999996</v>
      </c>
      <c r="J164" s="11">
        <v>18721.019999999957</v>
      </c>
      <c r="K164" s="11">
        <v>21278.399999999969</v>
      </c>
      <c r="L164" s="11">
        <v>23758.58999999996</v>
      </c>
      <c r="M164" s="11">
        <v>26243.359999999968</v>
      </c>
      <c r="N164" s="11">
        <v>28036.959999999955</v>
      </c>
      <c r="O164" s="17">
        <v>29886.059999999961</v>
      </c>
      <c r="P164" s="26">
        <v>14</v>
      </c>
      <c r="Q164" s="26">
        <v>22</v>
      </c>
      <c r="R164" s="26">
        <v>39</v>
      </c>
      <c r="S164" s="2"/>
      <c r="T164" s="27"/>
    </row>
    <row r="165" spans="1:20" x14ac:dyDescent="0.3">
      <c r="A165" s="2"/>
      <c r="B165" s="8" t="s">
        <v>17</v>
      </c>
      <c r="C165" s="7">
        <v>11488.550000000001</v>
      </c>
      <c r="D165" s="7">
        <v>24296.369999999995</v>
      </c>
      <c r="E165" s="7">
        <v>38073.479999999996</v>
      </c>
      <c r="F165" s="7">
        <v>51702.459999999985</v>
      </c>
      <c r="G165" s="7">
        <v>65877.52999999997</v>
      </c>
      <c r="H165" s="7">
        <v>80310.15999999996</v>
      </c>
      <c r="I165" s="7">
        <v>95470.669999999969</v>
      </c>
      <c r="J165" s="7">
        <v>110308.82</v>
      </c>
      <c r="K165" s="7">
        <v>123187.40000000004</v>
      </c>
      <c r="L165" s="7">
        <v>138406.82999999999</v>
      </c>
      <c r="M165" s="7">
        <v>156878.69999999995</v>
      </c>
      <c r="N165" s="7">
        <v>174539.54</v>
      </c>
      <c r="O165" s="18">
        <v>187658.65</v>
      </c>
      <c r="P165" s="26">
        <v>11064</v>
      </c>
      <c r="Q165" s="26">
        <v>20373</v>
      </c>
      <c r="R165" s="26">
        <v>26644</v>
      </c>
      <c r="S165" s="2"/>
      <c r="T165" s="27"/>
    </row>
    <row r="166" spans="1:20" x14ac:dyDescent="0.3">
      <c r="A166" s="2"/>
      <c r="B166" s="8" t="s">
        <v>18</v>
      </c>
      <c r="C166" s="7">
        <v>333</v>
      </c>
      <c r="D166" s="7">
        <v>1058</v>
      </c>
      <c r="E166" s="7">
        <v>1902.25</v>
      </c>
      <c r="F166" s="7">
        <v>2453.25</v>
      </c>
      <c r="G166" s="7">
        <v>3314.75</v>
      </c>
      <c r="H166" s="7">
        <v>5026.75</v>
      </c>
      <c r="I166" s="7">
        <v>6516.25</v>
      </c>
      <c r="J166" s="7">
        <v>7910</v>
      </c>
      <c r="K166" s="7">
        <v>9667.5</v>
      </c>
      <c r="L166" s="7">
        <v>11348.5</v>
      </c>
      <c r="M166" s="7">
        <v>12675.25</v>
      </c>
      <c r="N166" s="7">
        <v>13506.25</v>
      </c>
      <c r="O166" s="18">
        <v>14207.25</v>
      </c>
      <c r="P166" s="26">
        <v>76</v>
      </c>
      <c r="Q166" s="26">
        <v>128</v>
      </c>
      <c r="R166" s="26">
        <v>168</v>
      </c>
      <c r="S166" s="2"/>
      <c r="T166" s="27"/>
    </row>
    <row r="167" spans="1:20" x14ac:dyDescent="0.3">
      <c r="A167" s="2"/>
      <c r="B167" s="8" t="s">
        <v>19</v>
      </c>
      <c r="C167" s="7">
        <v>21332.939999999991</v>
      </c>
      <c r="D167" s="7">
        <v>32178.329999999994</v>
      </c>
      <c r="E167" s="7">
        <v>42113.119999999995</v>
      </c>
      <c r="F167" s="7">
        <v>51007.400000000016</v>
      </c>
      <c r="G167" s="7">
        <v>60150.180000000015</v>
      </c>
      <c r="H167" s="7">
        <v>69856.140000000014</v>
      </c>
      <c r="I167" s="7">
        <v>81306.879999999976</v>
      </c>
      <c r="J167" s="7">
        <v>93613.959999999963</v>
      </c>
      <c r="K167" s="7">
        <v>105203.59999999992</v>
      </c>
      <c r="L167" s="7">
        <v>113714.09999999998</v>
      </c>
      <c r="M167" s="7">
        <v>122413.86999999997</v>
      </c>
      <c r="N167" s="7">
        <v>130465.59999999993</v>
      </c>
      <c r="O167" s="18">
        <v>135343.54999999993</v>
      </c>
      <c r="P167" s="26">
        <v>8510</v>
      </c>
      <c r="Q167" s="26">
        <v>14888</v>
      </c>
      <c r="R167" s="26">
        <v>20830</v>
      </c>
      <c r="S167" s="2"/>
      <c r="T167" s="27"/>
    </row>
    <row r="168" spans="1:20" x14ac:dyDescent="0.3">
      <c r="A168" s="2"/>
      <c r="B168" s="8" t="s">
        <v>20</v>
      </c>
      <c r="C168" s="7">
        <v>4524.75</v>
      </c>
      <c r="D168" s="7">
        <v>8212.5</v>
      </c>
      <c r="E168" s="7">
        <v>11711.6</v>
      </c>
      <c r="F168" s="7">
        <v>14435.11</v>
      </c>
      <c r="G168" s="7">
        <v>17116.859999999997</v>
      </c>
      <c r="H168" s="7">
        <v>20115.459999999995</v>
      </c>
      <c r="I168" s="7">
        <v>23235.009999999995</v>
      </c>
      <c r="J168" s="7">
        <v>26441.259999999995</v>
      </c>
      <c r="K168" s="7">
        <v>29735.759999999995</v>
      </c>
      <c r="L168" s="7">
        <v>31949.009999999995</v>
      </c>
      <c r="M168" s="7">
        <v>35118.259999999995</v>
      </c>
      <c r="N168" s="7">
        <v>38307.009999999995</v>
      </c>
      <c r="O168" s="18">
        <v>40626.759999999995</v>
      </c>
      <c r="P168" s="26">
        <v>3478</v>
      </c>
      <c r="Q168" s="26">
        <v>6637</v>
      </c>
      <c r="R168" s="26">
        <v>6683</v>
      </c>
      <c r="S168" s="2"/>
      <c r="T168" s="27"/>
    </row>
    <row r="169" spans="1:20" x14ac:dyDescent="0.3">
      <c r="A169" s="2"/>
      <c r="B169" s="8" t="s">
        <v>21</v>
      </c>
      <c r="C169" s="7">
        <v>0</v>
      </c>
      <c r="D169" s="7">
        <v>18.37</v>
      </c>
      <c r="E169" s="7">
        <v>28.91</v>
      </c>
      <c r="F169" s="7">
        <v>28.91</v>
      </c>
      <c r="G169" s="7">
        <v>28.91</v>
      </c>
      <c r="H169" s="7">
        <v>28.91</v>
      </c>
      <c r="I169" s="7">
        <v>28.91</v>
      </c>
      <c r="J169" s="7">
        <v>28.91</v>
      </c>
      <c r="K169" s="7">
        <v>28.91</v>
      </c>
      <c r="L169" s="7">
        <v>28.91</v>
      </c>
      <c r="M169" s="7">
        <v>28.91</v>
      </c>
      <c r="N169" s="7">
        <v>28.91</v>
      </c>
      <c r="O169" s="18">
        <v>28.91</v>
      </c>
      <c r="P169" s="26"/>
      <c r="Q169" s="26"/>
      <c r="R169" s="26"/>
      <c r="S169" s="2"/>
      <c r="T169" s="27"/>
    </row>
    <row r="170" spans="1:20" x14ac:dyDescent="0.3">
      <c r="A170" s="2"/>
      <c r="B170" s="8" t="s">
        <v>22</v>
      </c>
      <c r="C170" s="7">
        <v>0</v>
      </c>
      <c r="D170" s="7">
        <v>0</v>
      </c>
      <c r="E170" s="7">
        <v>0</v>
      </c>
      <c r="F170" s="7">
        <v>0</v>
      </c>
      <c r="G170" s="7">
        <v>7.5</v>
      </c>
      <c r="H170" s="7">
        <v>9.75</v>
      </c>
      <c r="I170" s="7">
        <v>12</v>
      </c>
      <c r="J170" s="7">
        <v>14.33</v>
      </c>
      <c r="K170" s="7">
        <v>16.829999999999998</v>
      </c>
      <c r="L170" s="7">
        <v>18.079999999999998</v>
      </c>
      <c r="M170" s="7">
        <v>19.829999999999998</v>
      </c>
      <c r="N170" s="7">
        <v>23.33</v>
      </c>
      <c r="O170" s="18">
        <v>25.83</v>
      </c>
      <c r="P170" s="26"/>
      <c r="Q170" s="26"/>
      <c r="R170" s="26"/>
      <c r="S170" s="2"/>
      <c r="T170" s="27"/>
    </row>
    <row r="171" spans="1:20" x14ac:dyDescent="0.3">
      <c r="A171" s="2"/>
      <c r="B171" s="8" t="s">
        <v>23</v>
      </c>
      <c r="C171" s="7">
        <v>1059.25</v>
      </c>
      <c r="D171" s="7">
        <v>2097.8100000000013</v>
      </c>
      <c r="E171" s="7">
        <v>3044.6400000000021</v>
      </c>
      <c r="F171" s="7">
        <v>3959.4700000000025</v>
      </c>
      <c r="G171" s="7">
        <v>4839.2800000000025</v>
      </c>
      <c r="H171" s="7">
        <v>5644.1100000000024</v>
      </c>
      <c r="I171" s="7">
        <v>6406.2700000000023</v>
      </c>
      <c r="J171" s="7">
        <v>7203.260000000002</v>
      </c>
      <c r="K171" s="7">
        <v>8015.260000000002</v>
      </c>
      <c r="L171" s="7">
        <v>8738.0000000000018</v>
      </c>
      <c r="M171" s="7">
        <v>9594.5000000000018</v>
      </c>
      <c r="N171" s="7">
        <v>10557.750000000002</v>
      </c>
      <c r="O171" s="18">
        <v>10562.750000000002</v>
      </c>
      <c r="P171" s="26">
        <v>1067</v>
      </c>
      <c r="Q171" s="26">
        <v>1928</v>
      </c>
      <c r="R171" s="26">
        <v>1951</v>
      </c>
      <c r="S171" s="2"/>
      <c r="T171" s="27"/>
    </row>
    <row r="172" spans="1:20" x14ac:dyDescent="0.3">
      <c r="A172" s="2"/>
      <c r="B172" s="8" t="s">
        <v>24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18">
        <v>0</v>
      </c>
      <c r="P172" s="26">
        <v>473</v>
      </c>
      <c r="Q172" s="26">
        <v>880</v>
      </c>
      <c r="R172" s="26">
        <v>1332</v>
      </c>
      <c r="S172" s="2"/>
      <c r="T172" s="27"/>
    </row>
    <row r="173" spans="1:20" x14ac:dyDescent="0.3">
      <c r="A173" s="2"/>
      <c r="B173" s="8" t="s">
        <v>25</v>
      </c>
      <c r="C173" s="7">
        <v>15.33</v>
      </c>
      <c r="D173" s="7">
        <v>22.75</v>
      </c>
      <c r="E173" s="7">
        <v>60.17</v>
      </c>
      <c r="F173" s="7">
        <v>60.17</v>
      </c>
      <c r="G173" s="7">
        <v>60.17</v>
      </c>
      <c r="H173" s="7">
        <v>60.17</v>
      </c>
      <c r="I173" s="7">
        <v>60.17</v>
      </c>
      <c r="J173" s="7">
        <v>60.17</v>
      </c>
      <c r="K173" s="7">
        <v>60.17</v>
      </c>
      <c r="L173" s="7">
        <v>60.17</v>
      </c>
      <c r="M173" s="7">
        <v>60.17</v>
      </c>
      <c r="N173" s="7">
        <v>60.17</v>
      </c>
      <c r="O173" s="18">
        <v>60.17</v>
      </c>
      <c r="P173" s="26">
        <v>222</v>
      </c>
      <c r="Q173" s="26">
        <v>222</v>
      </c>
      <c r="R173" s="26">
        <v>222</v>
      </c>
      <c r="S173" s="2"/>
      <c r="T173" s="27"/>
    </row>
    <row r="174" spans="1:20" x14ac:dyDescent="0.3">
      <c r="A174" s="2"/>
      <c r="B174" s="8" t="s">
        <v>26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18">
        <v>0</v>
      </c>
      <c r="P174" s="26"/>
      <c r="Q174" s="26"/>
      <c r="R174" s="26"/>
      <c r="S174" s="2"/>
      <c r="T174" s="27"/>
    </row>
    <row r="175" spans="1:20" x14ac:dyDescent="0.3">
      <c r="A175" s="2"/>
      <c r="B175" s="8" t="s">
        <v>27</v>
      </c>
      <c r="C175" s="7">
        <v>79271.749999999985</v>
      </c>
      <c r="D175" s="7">
        <v>145022.48000000001</v>
      </c>
      <c r="E175" s="7">
        <v>212354.20000000022</v>
      </c>
      <c r="F175" s="7">
        <v>279697.7199999998</v>
      </c>
      <c r="G175" s="7">
        <v>347285.79999999981</v>
      </c>
      <c r="H175" s="7">
        <v>412762.78999999975</v>
      </c>
      <c r="I175" s="7">
        <v>471600.53999999969</v>
      </c>
      <c r="J175" s="7">
        <v>519481.62999999971</v>
      </c>
      <c r="K175" s="7">
        <v>557516.13000000082</v>
      </c>
      <c r="L175" s="7">
        <v>585260.13000000082</v>
      </c>
      <c r="M175" s="7">
        <v>604197.1300000007</v>
      </c>
      <c r="N175" s="7">
        <v>618127.76000000071</v>
      </c>
      <c r="O175" s="18">
        <v>628734.76000000071</v>
      </c>
      <c r="P175" s="26">
        <v>12460</v>
      </c>
      <c r="Q175" s="26">
        <v>21447</v>
      </c>
      <c r="R175" s="26">
        <v>27843</v>
      </c>
      <c r="S175" s="2"/>
      <c r="T175" s="27"/>
    </row>
    <row r="176" spans="1:20" x14ac:dyDescent="0.3">
      <c r="A176" s="2"/>
      <c r="B176" s="8" t="s">
        <v>28</v>
      </c>
      <c r="C176" s="7">
        <v>1360.76</v>
      </c>
      <c r="D176" s="7">
        <v>2508.9499999999998</v>
      </c>
      <c r="E176" s="7">
        <v>3663.43</v>
      </c>
      <c r="F176" s="7">
        <v>4811.7</v>
      </c>
      <c r="G176" s="7">
        <v>5956.1999999999989</v>
      </c>
      <c r="H176" s="7">
        <v>7162.9499999999989</v>
      </c>
      <c r="I176" s="7">
        <v>8346.4499999999989</v>
      </c>
      <c r="J176" s="7">
        <v>9488.4500000000007</v>
      </c>
      <c r="K176" s="7">
        <v>10649.45</v>
      </c>
      <c r="L176" s="7">
        <v>11546.45</v>
      </c>
      <c r="M176" s="7">
        <v>12566.95</v>
      </c>
      <c r="N176" s="7">
        <v>13586.95</v>
      </c>
      <c r="O176" s="18">
        <v>14440.45</v>
      </c>
      <c r="P176" s="26">
        <v>1183</v>
      </c>
      <c r="Q176" s="26">
        <v>2240</v>
      </c>
      <c r="R176" s="26">
        <v>3459</v>
      </c>
      <c r="S176" s="2"/>
      <c r="T176" s="27"/>
    </row>
    <row r="177" spans="1:20" x14ac:dyDescent="0.3">
      <c r="A177" s="2"/>
      <c r="B177" s="8" t="s">
        <v>29</v>
      </c>
      <c r="C177" s="7">
        <v>1484.5</v>
      </c>
      <c r="D177" s="7">
        <v>2777</v>
      </c>
      <c r="E177" s="7">
        <v>4070.25</v>
      </c>
      <c r="F177" s="7">
        <v>5261.5</v>
      </c>
      <c r="G177" s="7">
        <v>6479.5</v>
      </c>
      <c r="H177" s="7">
        <v>6827.25</v>
      </c>
      <c r="I177" s="7">
        <v>6827.25</v>
      </c>
      <c r="J177" s="7">
        <v>6827.25</v>
      </c>
      <c r="K177" s="7">
        <v>6866.25</v>
      </c>
      <c r="L177" s="7">
        <v>6866.25</v>
      </c>
      <c r="M177" s="7">
        <v>6866.25</v>
      </c>
      <c r="N177" s="7">
        <v>6866.25</v>
      </c>
      <c r="O177" s="18">
        <v>6866.25</v>
      </c>
      <c r="P177" s="26"/>
      <c r="Q177" s="26"/>
      <c r="R177" s="26"/>
      <c r="S177" s="2"/>
      <c r="T177" s="27"/>
    </row>
    <row r="178" spans="1:20" x14ac:dyDescent="0.3">
      <c r="A178" s="2"/>
      <c r="B178" s="8" t="s">
        <v>30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18">
        <v>0</v>
      </c>
      <c r="P178" s="26"/>
      <c r="Q178" s="26"/>
      <c r="R178" s="26"/>
      <c r="S178" s="2"/>
      <c r="T178" s="27"/>
    </row>
    <row r="179" spans="1:20" x14ac:dyDescent="0.3">
      <c r="A179" s="2"/>
      <c r="B179" s="8" t="s">
        <v>31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18">
        <v>0</v>
      </c>
      <c r="P179" s="26"/>
      <c r="Q179" s="26"/>
      <c r="R179" s="26"/>
      <c r="S179" s="2"/>
      <c r="T179" s="27"/>
    </row>
    <row r="180" spans="1:20" x14ac:dyDescent="0.3">
      <c r="A180" s="2"/>
      <c r="B180" s="8" t="s">
        <v>32</v>
      </c>
      <c r="C180" s="7">
        <v>1906.25</v>
      </c>
      <c r="D180" s="7">
        <v>3565.25</v>
      </c>
      <c r="E180" s="7">
        <v>4801.25</v>
      </c>
      <c r="F180" s="7">
        <v>6192.25</v>
      </c>
      <c r="G180" s="7">
        <v>7563.25</v>
      </c>
      <c r="H180" s="7">
        <v>8935.25</v>
      </c>
      <c r="I180" s="7">
        <v>10260.25</v>
      </c>
      <c r="J180" s="7">
        <v>11407.25</v>
      </c>
      <c r="K180" s="7">
        <v>12283.25</v>
      </c>
      <c r="L180" s="7">
        <v>13156.25</v>
      </c>
      <c r="M180" s="7">
        <v>14278.25</v>
      </c>
      <c r="N180" s="7">
        <v>15477.25</v>
      </c>
      <c r="O180" s="18">
        <v>16445.25</v>
      </c>
      <c r="P180" s="26">
        <v>2727</v>
      </c>
      <c r="Q180" s="26">
        <v>4240</v>
      </c>
      <c r="R180" s="26">
        <v>5160</v>
      </c>
      <c r="S180" s="2"/>
      <c r="T180" s="27"/>
    </row>
    <row r="181" spans="1:20" x14ac:dyDescent="0.3">
      <c r="A181" s="2"/>
      <c r="B181" s="8" t="s">
        <v>33</v>
      </c>
      <c r="C181" s="7">
        <v>3829.6499999999992</v>
      </c>
      <c r="D181" s="7">
        <v>6071.7200000000012</v>
      </c>
      <c r="E181" s="7">
        <v>8843.48</v>
      </c>
      <c r="F181" s="7">
        <v>12767.339999999997</v>
      </c>
      <c r="G181" s="7">
        <v>15494.589999999995</v>
      </c>
      <c r="H181" s="7">
        <v>18720.179999999993</v>
      </c>
      <c r="I181" s="7">
        <v>21555.18</v>
      </c>
      <c r="J181" s="7">
        <v>24492.149999999991</v>
      </c>
      <c r="K181" s="7">
        <v>27082.889999999996</v>
      </c>
      <c r="L181" s="7">
        <v>29607.539999999994</v>
      </c>
      <c r="M181" s="7">
        <v>32204.499999999996</v>
      </c>
      <c r="N181" s="7">
        <v>35180.5</v>
      </c>
      <c r="O181" s="18">
        <v>37944.520000000004</v>
      </c>
      <c r="P181" s="26">
        <v>3217</v>
      </c>
      <c r="Q181" s="26">
        <v>6168</v>
      </c>
      <c r="R181" s="26">
        <v>8976</v>
      </c>
      <c r="S181" s="2"/>
      <c r="T181" s="27"/>
    </row>
    <row r="182" spans="1:20" x14ac:dyDescent="0.3">
      <c r="A182" s="2"/>
      <c r="B182" s="8" t="s">
        <v>34</v>
      </c>
      <c r="C182" s="7">
        <v>11106.819999999992</v>
      </c>
      <c r="D182" s="7">
        <v>19663.18</v>
      </c>
      <c r="E182" s="7">
        <v>28345.940000000006</v>
      </c>
      <c r="F182" s="7">
        <v>34661.540000000008</v>
      </c>
      <c r="G182" s="7">
        <v>38580.870000000003</v>
      </c>
      <c r="H182" s="7">
        <v>45552.120000000017</v>
      </c>
      <c r="I182" s="7">
        <v>53014.480000000025</v>
      </c>
      <c r="J182" s="7">
        <v>59035.880000000005</v>
      </c>
      <c r="K182" s="7">
        <v>67378.98</v>
      </c>
      <c r="L182" s="7">
        <v>70709.310000000027</v>
      </c>
      <c r="M182" s="7">
        <v>79886.530000000028</v>
      </c>
      <c r="N182" s="7">
        <v>89998.290000000023</v>
      </c>
      <c r="O182" s="18">
        <v>95729.130000000034</v>
      </c>
      <c r="P182" s="26">
        <v>10646</v>
      </c>
      <c r="Q182" s="26">
        <v>20458</v>
      </c>
      <c r="R182" s="26">
        <v>21463</v>
      </c>
      <c r="S182" s="2"/>
      <c r="T182" s="27"/>
    </row>
    <row r="183" spans="1:20" x14ac:dyDescent="0.3">
      <c r="A183" s="2"/>
      <c r="B183" s="8" t="s">
        <v>35</v>
      </c>
      <c r="C183" s="7">
        <v>5427.75</v>
      </c>
      <c r="D183" s="7">
        <v>9522.67</v>
      </c>
      <c r="E183" s="7">
        <v>13381.77</v>
      </c>
      <c r="F183" s="7">
        <v>17639.27</v>
      </c>
      <c r="G183" s="7">
        <v>22206.020000000004</v>
      </c>
      <c r="H183" s="7">
        <v>27051.02</v>
      </c>
      <c r="I183" s="7">
        <v>31734.27</v>
      </c>
      <c r="J183" s="7">
        <v>36379.93</v>
      </c>
      <c r="K183" s="7">
        <v>41277.68</v>
      </c>
      <c r="L183" s="7">
        <v>45091.68</v>
      </c>
      <c r="M183" s="7">
        <v>49815.26</v>
      </c>
      <c r="N183" s="7">
        <v>54268.26</v>
      </c>
      <c r="O183" s="18">
        <v>57767.58</v>
      </c>
      <c r="P183" s="26">
        <v>5106</v>
      </c>
      <c r="Q183" s="26">
        <v>9496</v>
      </c>
      <c r="R183" s="26">
        <v>11625</v>
      </c>
      <c r="S183" s="2"/>
      <c r="T183" s="27"/>
    </row>
    <row r="184" spans="1:20" x14ac:dyDescent="0.3">
      <c r="A184" s="2"/>
      <c r="B184" s="8" t="s">
        <v>36</v>
      </c>
      <c r="C184" s="7">
        <v>10135.949999999999</v>
      </c>
      <c r="D184" s="7">
        <v>18193.830000000013</v>
      </c>
      <c r="E184" s="7">
        <v>26007.629999999997</v>
      </c>
      <c r="F184" s="7">
        <v>33976.989999999983</v>
      </c>
      <c r="G184" s="7">
        <v>42211.799999999981</v>
      </c>
      <c r="H184" s="7">
        <v>50441.410000000033</v>
      </c>
      <c r="I184" s="7">
        <v>58819.73000000001</v>
      </c>
      <c r="J184" s="7">
        <v>66993.170000000056</v>
      </c>
      <c r="K184" s="7">
        <v>74511.790000000037</v>
      </c>
      <c r="L184" s="7">
        <v>80870.720000000074</v>
      </c>
      <c r="M184" s="7">
        <v>88333.91</v>
      </c>
      <c r="N184" s="7">
        <v>95102.520000000019</v>
      </c>
      <c r="O184" s="18">
        <v>98894.580000000016</v>
      </c>
      <c r="P184" s="26">
        <v>4510</v>
      </c>
      <c r="Q184" s="26">
        <v>7867</v>
      </c>
      <c r="R184" s="26">
        <v>10131</v>
      </c>
      <c r="S184" s="2"/>
      <c r="T184" s="27"/>
    </row>
    <row r="185" spans="1:20" x14ac:dyDescent="0.3">
      <c r="A185" s="2"/>
      <c r="B185" s="8" t="s">
        <v>37</v>
      </c>
      <c r="C185" s="7">
        <v>5902.93</v>
      </c>
      <c r="D185" s="7">
        <v>10346.51</v>
      </c>
      <c r="E185" s="7">
        <v>14661.130000000003</v>
      </c>
      <c r="F185" s="7">
        <v>18929.619999999995</v>
      </c>
      <c r="G185" s="7">
        <v>22698.369999999988</v>
      </c>
      <c r="H185" s="7">
        <v>26703.119999999988</v>
      </c>
      <c r="I185" s="7">
        <v>31192.119999999988</v>
      </c>
      <c r="J185" s="7">
        <v>35629.449999999975</v>
      </c>
      <c r="K185" s="7">
        <v>40522.779999999977</v>
      </c>
      <c r="L185" s="7">
        <v>45202.249999999993</v>
      </c>
      <c r="M185" s="7">
        <v>51754.239999999983</v>
      </c>
      <c r="N185" s="7">
        <v>59207.449999999975</v>
      </c>
      <c r="O185" s="18">
        <v>66059.099999999991</v>
      </c>
      <c r="P185" s="26">
        <v>9899</v>
      </c>
      <c r="Q185" s="26">
        <v>17846</v>
      </c>
      <c r="R185" s="26">
        <v>26338</v>
      </c>
      <c r="S185" s="2"/>
      <c r="T185" s="27"/>
    </row>
    <row r="186" spans="1:20" x14ac:dyDescent="0.3">
      <c r="A186" s="2"/>
      <c r="B186" s="8" t="s">
        <v>38</v>
      </c>
      <c r="C186" s="7">
        <v>72949.580000000016</v>
      </c>
      <c r="D186" s="7">
        <v>134413.7399999999</v>
      </c>
      <c r="E186" s="7">
        <v>195748.45999999976</v>
      </c>
      <c r="F186" s="7">
        <v>266451.04000000015</v>
      </c>
      <c r="G186" s="7">
        <v>343350.05000000034</v>
      </c>
      <c r="H186" s="7">
        <v>418926.37000000034</v>
      </c>
      <c r="I186" s="7">
        <v>484241.99000000028</v>
      </c>
      <c r="J186" s="7">
        <v>541140.21999999962</v>
      </c>
      <c r="K186" s="7">
        <v>589280.06999999995</v>
      </c>
      <c r="L186" s="7">
        <v>627358.36000000068</v>
      </c>
      <c r="M186" s="7">
        <v>665059.9500000003</v>
      </c>
      <c r="N186" s="7">
        <v>700060.50000000035</v>
      </c>
      <c r="O186" s="18">
        <v>727656.55</v>
      </c>
      <c r="P186" s="26">
        <v>38788</v>
      </c>
      <c r="Q186" s="26">
        <v>71746</v>
      </c>
      <c r="R186" s="26">
        <v>102974</v>
      </c>
      <c r="S186" s="2"/>
      <c r="T186" s="27"/>
    </row>
    <row r="187" spans="1:20" x14ac:dyDescent="0.3">
      <c r="A187" s="2"/>
      <c r="B187" s="9" t="s">
        <v>39</v>
      </c>
      <c r="C187" s="12">
        <v>7478.62</v>
      </c>
      <c r="D187" s="12">
        <v>13759.47</v>
      </c>
      <c r="E187" s="12">
        <v>19755.169999999998</v>
      </c>
      <c r="F187" s="12">
        <v>25809.069999999996</v>
      </c>
      <c r="G187" s="12">
        <v>31965.129999999986</v>
      </c>
      <c r="H187" s="12">
        <v>38721.329999999973</v>
      </c>
      <c r="I187" s="12">
        <v>45250.94999999999</v>
      </c>
      <c r="J187" s="12">
        <v>51494.030000000021</v>
      </c>
      <c r="K187" s="12">
        <v>57619.37000000001</v>
      </c>
      <c r="L187" s="12">
        <v>61179.15</v>
      </c>
      <c r="M187" s="12">
        <v>66604.709999999992</v>
      </c>
      <c r="N187" s="12">
        <v>71932.03</v>
      </c>
      <c r="O187" s="19">
        <v>76447.669999999984</v>
      </c>
      <c r="P187" s="26">
        <v>6325</v>
      </c>
      <c r="Q187" s="26">
        <v>11479</v>
      </c>
      <c r="R187" s="26">
        <v>14874</v>
      </c>
      <c r="S187" s="2"/>
      <c r="T187" s="27"/>
    </row>
    <row r="188" spans="1:20" x14ac:dyDescent="0.3">
      <c r="A188" s="2"/>
      <c r="B188" s="1" t="s">
        <v>40</v>
      </c>
      <c r="C188" s="21">
        <f t="shared" ref="C188" si="54">SUM(C164:C187)</f>
        <v>241957.96999999997</v>
      </c>
      <c r="D188" s="21">
        <f t="shared" ref="D188" si="55">SUM(D164:D187)</f>
        <v>438082.12999999989</v>
      </c>
      <c r="E188" s="21">
        <f t="shared" ref="E188" si="56">SUM(E164:E187)</f>
        <v>634819.30000000005</v>
      </c>
      <c r="F188" s="21">
        <f t="shared" ref="F188" si="57">SUM(F164:F187)</f>
        <v>838298.97</v>
      </c>
      <c r="G188" s="21">
        <f t="shared" ref="G188" si="58">SUM(G164:G187)</f>
        <v>1046221.86</v>
      </c>
      <c r="H188" s="21">
        <f t="shared" ref="H188" si="59">SUM(H164:H187)</f>
        <v>1256467.44</v>
      </c>
      <c r="I188" s="21">
        <f t="shared" ref="I188" si="60">SUM(I164:I187)</f>
        <v>1452147.6099999999</v>
      </c>
      <c r="J188" s="21">
        <f t="shared" ref="J188" si="61">SUM(J164:J187)</f>
        <v>1626671.1399999994</v>
      </c>
      <c r="K188" s="21">
        <f t="shared" ref="K188" si="62">SUM(K164:K187)</f>
        <v>1782182.4700000007</v>
      </c>
      <c r="L188" s="21">
        <f t="shared" ref="L188" si="63">SUM(L164:L187)</f>
        <v>1904870.2800000012</v>
      </c>
      <c r="M188" s="21">
        <f t="shared" ref="M188" si="64">SUM(M164:M187)</f>
        <v>2034600.5300000007</v>
      </c>
      <c r="N188" s="21">
        <f t="shared" ref="N188" si="65">SUM(N164:N187)</f>
        <v>2155333.2800000007</v>
      </c>
      <c r="O188" s="21">
        <f t="shared" ref="O188:R188" si="66">SUM(O164:O187)</f>
        <v>2245385.7700000009</v>
      </c>
      <c r="P188" s="21">
        <f t="shared" si="66"/>
        <v>119765</v>
      </c>
      <c r="Q188" s="21">
        <f t="shared" si="66"/>
        <v>218065</v>
      </c>
      <c r="R188" s="21">
        <f t="shared" si="66"/>
        <v>290712</v>
      </c>
      <c r="S188" s="2"/>
    </row>
    <row r="189" spans="1:20" x14ac:dyDescent="0.3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"/>
    </row>
    <row r="190" spans="1:20" x14ac:dyDescent="0.3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2"/>
    </row>
    <row r="191" spans="1:20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20" ht="15.6" x14ac:dyDescent="0.3">
      <c r="A192" s="2"/>
      <c r="B192" s="2"/>
      <c r="C192" s="33" t="s">
        <v>77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4"/>
      <c r="P192" s="35" t="s">
        <v>78</v>
      </c>
      <c r="Q192" s="33"/>
      <c r="R192" s="33"/>
      <c r="S192" s="2"/>
    </row>
    <row r="193" spans="1:20" x14ac:dyDescent="0.3">
      <c r="A193" s="3" t="s">
        <v>47</v>
      </c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4"/>
      <c r="P193" s="2"/>
      <c r="Q193" s="2"/>
      <c r="R193" s="2"/>
      <c r="S193" s="2"/>
    </row>
    <row r="194" spans="1:20" x14ac:dyDescent="0.3">
      <c r="A194" s="2"/>
      <c r="B194" s="15" t="s">
        <v>2</v>
      </c>
      <c r="C194" s="16" t="s">
        <v>3</v>
      </c>
      <c r="D194" s="16" t="s">
        <v>4</v>
      </c>
      <c r="E194" s="16" t="s">
        <v>5</v>
      </c>
      <c r="F194" s="16" t="s">
        <v>6</v>
      </c>
      <c r="G194" s="16" t="s">
        <v>7</v>
      </c>
      <c r="H194" s="16" t="s">
        <v>8</v>
      </c>
      <c r="I194" s="16" t="s">
        <v>9</v>
      </c>
      <c r="J194" s="16" t="s">
        <v>10</v>
      </c>
      <c r="K194" s="16" t="s">
        <v>11</v>
      </c>
      <c r="L194" s="16" t="s">
        <v>12</v>
      </c>
      <c r="M194" s="16" t="s">
        <v>13</v>
      </c>
      <c r="N194" s="16" t="s">
        <v>14</v>
      </c>
      <c r="O194" s="15" t="s">
        <v>15</v>
      </c>
      <c r="P194" s="16" t="s">
        <v>3</v>
      </c>
      <c r="Q194" s="16" t="s">
        <v>4</v>
      </c>
      <c r="R194" s="16" t="s">
        <v>5</v>
      </c>
      <c r="S194" s="2"/>
    </row>
    <row r="195" spans="1:20" x14ac:dyDescent="0.3">
      <c r="A195" s="2"/>
      <c r="B195" s="10" t="s">
        <v>16</v>
      </c>
      <c r="C195" s="11">
        <v>223.3599999999999</v>
      </c>
      <c r="D195" s="11">
        <v>476.51000000000028</v>
      </c>
      <c r="E195" s="11">
        <v>691.91999999999871</v>
      </c>
      <c r="F195" s="11">
        <v>941.4999999999992</v>
      </c>
      <c r="G195" s="11">
        <v>1192.4100000000021</v>
      </c>
      <c r="H195" s="11">
        <v>1341.9200000000026</v>
      </c>
      <c r="I195" s="11">
        <v>1492.8000000000022</v>
      </c>
      <c r="J195" s="11">
        <v>1572.2700000000025</v>
      </c>
      <c r="K195" s="11">
        <v>1618.3400000000013</v>
      </c>
      <c r="L195" s="11">
        <v>1626.5900000000013</v>
      </c>
      <c r="M195" s="11">
        <v>1682.0000000000016</v>
      </c>
      <c r="N195" s="11">
        <v>1713.920000000001</v>
      </c>
      <c r="O195" s="17">
        <v>1740.5000000000009</v>
      </c>
      <c r="P195" s="26">
        <v>117</v>
      </c>
      <c r="Q195" s="26">
        <v>137</v>
      </c>
      <c r="R195" s="26">
        <v>158</v>
      </c>
      <c r="S195" s="2"/>
      <c r="T195" s="27"/>
    </row>
    <row r="196" spans="1:20" x14ac:dyDescent="0.3">
      <c r="A196" s="2"/>
      <c r="B196" s="8" t="s">
        <v>17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18">
        <v>0</v>
      </c>
      <c r="P196" s="26"/>
      <c r="Q196" s="26"/>
      <c r="R196" s="26"/>
      <c r="S196" s="2"/>
      <c r="T196" s="27"/>
    </row>
    <row r="197" spans="1:20" x14ac:dyDescent="0.3">
      <c r="A197" s="2"/>
      <c r="B197" s="8" t="s">
        <v>18</v>
      </c>
      <c r="C197" s="7">
        <v>4470.0799999999808</v>
      </c>
      <c r="D197" s="7">
        <v>6359.599999999964</v>
      </c>
      <c r="E197" s="7">
        <v>6980.269999999955</v>
      </c>
      <c r="F197" s="7">
        <v>7696.2899999999399</v>
      </c>
      <c r="G197" s="7">
        <v>8554.469999999932</v>
      </c>
      <c r="H197" s="7">
        <v>9244.2299999999159</v>
      </c>
      <c r="I197" s="7">
        <v>9895.1599999999107</v>
      </c>
      <c r="J197" s="7">
        <v>10485.269999999906</v>
      </c>
      <c r="K197" s="7">
        <v>10913.509999999897</v>
      </c>
      <c r="L197" s="7">
        <v>11284.589999999891</v>
      </c>
      <c r="M197" s="7">
        <v>11670.419999999891</v>
      </c>
      <c r="N197" s="7">
        <v>11944.279999999886</v>
      </c>
      <c r="O197" s="18">
        <v>12195.029999999884</v>
      </c>
      <c r="P197" s="26">
        <v>325</v>
      </c>
      <c r="Q197" s="26">
        <v>561</v>
      </c>
      <c r="R197" s="26">
        <v>807</v>
      </c>
      <c r="S197" s="2"/>
      <c r="T197" s="27"/>
    </row>
    <row r="198" spans="1:20" x14ac:dyDescent="0.3">
      <c r="A198" s="2"/>
      <c r="B198" s="8" t="s">
        <v>19</v>
      </c>
      <c r="C198" s="7">
        <v>808.74000000000092</v>
      </c>
      <c r="D198" s="7">
        <v>1406.9700000000012</v>
      </c>
      <c r="E198" s="7">
        <v>2076.7399999999975</v>
      </c>
      <c r="F198" s="7">
        <v>2719.2999999999915</v>
      </c>
      <c r="G198" s="7">
        <v>3299.2499999999818</v>
      </c>
      <c r="H198" s="7">
        <v>3878.5499999999811</v>
      </c>
      <c r="I198" s="7">
        <v>4449.0499999999747</v>
      </c>
      <c r="J198" s="7">
        <v>4972.5199999999677</v>
      </c>
      <c r="K198" s="7">
        <v>5514.7499999999618</v>
      </c>
      <c r="L198" s="7">
        <v>6028.0999999999576</v>
      </c>
      <c r="M198" s="7">
        <v>6495.6399999999539</v>
      </c>
      <c r="N198" s="7">
        <v>6864.4499999999471</v>
      </c>
      <c r="O198" s="18">
        <v>7166.7199999999357</v>
      </c>
      <c r="P198" s="26">
        <v>413</v>
      </c>
      <c r="Q198" s="26">
        <v>733</v>
      </c>
      <c r="R198" s="26">
        <v>1040</v>
      </c>
      <c r="S198" s="2"/>
      <c r="T198" s="27"/>
    </row>
    <row r="199" spans="1:20" x14ac:dyDescent="0.3">
      <c r="A199" s="2"/>
      <c r="B199" s="8" t="s">
        <v>20</v>
      </c>
      <c r="C199" s="7">
        <v>9399.2899999999954</v>
      </c>
      <c r="D199" s="7">
        <v>16558.369999999984</v>
      </c>
      <c r="E199" s="7">
        <v>24284.069999999996</v>
      </c>
      <c r="F199" s="7">
        <v>34660.030000000021</v>
      </c>
      <c r="G199" s="7">
        <v>46526.55000000009</v>
      </c>
      <c r="H199" s="7">
        <v>56775.9200000001</v>
      </c>
      <c r="I199" s="7">
        <v>68228.700000000128</v>
      </c>
      <c r="J199" s="7">
        <v>78507.900000000154</v>
      </c>
      <c r="K199" s="7">
        <v>89403.28000000013</v>
      </c>
      <c r="L199" s="7">
        <v>102689.28000000014</v>
      </c>
      <c r="M199" s="7">
        <v>121303.69000000022</v>
      </c>
      <c r="N199" s="7">
        <v>131189.56000000038</v>
      </c>
      <c r="O199" s="18">
        <v>139104.01000000042</v>
      </c>
      <c r="P199" s="26">
        <v>12728</v>
      </c>
      <c r="Q199" s="26">
        <v>26764</v>
      </c>
      <c r="R199" s="26">
        <v>31637</v>
      </c>
      <c r="S199" s="2"/>
      <c r="T199" s="27"/>
    </row>
    <row r="200" spans="1:20" x14ac:dyDescent="0.3">
      <c r="A200" s="2"/>
      <c r="B200" s="8" t="s">
        <v>21</v>
      </c>
      <c r="C200" s="7">
        <v>55713.560000000289</v>
      </c>
      <c r="D200" s="7">
        <v>95295.730000000549</v>
      </c>
      <c r="E200" s="7">
        <v>128566.39000000084</v>
      </c>
      <c r="F200" s="7">
        <v>163510.25000000009</v>
      </c>
      <c r="G200" s="7">
        <v>187313.45999999892</v>
      </c>
      <c r="H200" s="7">
        <v>206598.02999999828</v>
      </c>
      <c r="I200" s="7">
        <v>221313.31999999812</v>
      </c>
      <c r="J200" s="7">
        <v>228325.46999999799</v>
      </c>
      <c r="K200" s="7">
        <v>234813.32999999763</v>
      </c>
      <c r="L200" s="7">
        <v>241579.44999999757</v>
      </c>
      <c r="M200" s="7">
        <v>248290.34999999747</v>
      </c>
      <c r="N200" s="7">
        <v>254946.91999999739</v>
      </c>
      <c r="O200" s="18">
        <v>260165.97999999725</v>
      </c>
      <c r="P200" s="26">
        <v>6977</v>
      </c>
      <c r="Q200" s="26">
        <v>13322</v>
      </c>
      <c r="R200" s="26">
        <v>19670</v>
      </c>
      <c r="S200" s="2"/>
      <c r="T200" s="27"/>
    </row>
    <row r="201" spans="1:20" x14ac:dyDescent="0.3">
      <c r="A201" s="2"/>
      <c r="B201" s="8" t="s">
        <v>22</v>
      </c>
      <c r="C201" s="7">
        <v>423.80000000000007</v>
      </c>
      <c r="D201" s="7">
        <v>797.38000000000034</v>
      </c>
      <c r="E201" s="7">
        <v>1111.2499999999998</v>
      </c>
      <c r="F201" s="7">
        <v>1453.4799999999998</v>
      </c>
      <c r="G201" s="7">
        <v>1837.93</v>
      </c>
      <c r="H201" s="7">
        <v>2248.06</v>
      </c>
      <c r="I201" s="7">
        <v>2701.2899999999972</v>
      </c>
      <c r="J201" s="7">
        <v>3165.1399999999971</v>
      </c>
      <c r="K201" s="7">
        <v>3589.8099999999959</v>
      </c>
      <c r="L201" s="7">
        <v>4085.0899999999951</v>
      </c>
      <c r="M201" s="7">
        <v>4612.7099999999937</v>
      </c>
      <c r="N201" s="7">
        <v>5158.2899999999927</v>
      </c>
      <c r="O201" s="18">
        <v>5622.679999999993</v>
      </c>
      <c r="P201" s="26">
        <v>500</v>
      </c>
      <c r="Q201" s="26">
        <v>982</v>
      </c>
      <c r="R201" s="26">
        <v>1420</v>
      </c>
      <c r="S201" s="2"/>
      <c r="T201" s="27"/>
    </row>
    <row r="202" spans="1:20" x14ac:dyDescent="0.3">
      <c r="A202" s="2"/>
      <c r="B202" s="8" t="s">
        <v>23</v>
      </c>
      <c r="C202" s="7">
        <v>48193.870000000279</v>
      </c>
      <c r="D202" s="7">
        <v>63731.460000000436</v>
      </c>
      <c r="E202" s="7">
        <v>73042.040000000517</v>
      </c>
      <c r="F202" s="7">
        <v>80098.820000000618</v>
      </c>
      <c r="G202" s="7">
        <v>83914.510000000606</v>
      </c>
      <c r="H202" s="7">
        <v>85549.960000000661</v>
      </c>
      <c r="I202" s="7">
        <v>86480.870000000708</v>
      </c>
      <c r="J202" s="7">
        <v>87235.790000000779</v>
      </c>
      <c r="K202" s="7">
        <v>88127.770000000834</v>
      </c>
      <c r="L202" s="7">
        <v>88650.07000000088</v>
      </c>
      <c r="M202" s="7">
        <v>89421.610000000903</v>
      </c>
      <c r="N202" s="7">
        <v>89972.030000000843</v>
      </c>
      <c r="O202" s="18">
        <v>90436.570000000895</v>
      </c>
      <c r="P202" s="26">
        <v>648</v>
      </c>
      <c r="Q202" s="26">
        <v>1116</v>
      </c>
      <c r="R202" s="26">
        <v>1549</v>
      </c>
      <c r="S202" s="2"/>
      <c r="T202" s="27"/>
    </row>
    <row r="203" spans="1:20" x14ac:dyDescent="0.3">
      <c r="A203" s="2"/>
      <c r="B203" s="8" t="s">
        <v>24</v>
      </c>
      <c r="C203" s="7">
        <v>4974.2</v>
      </c>
      <c r="D203" s="7">
        <v>8193.5499999999993</v>
      </c>
      <c r="E203" s="7">
        <v>11795.38</v>
      </c>
      <c r="F203" s="7">
        <v>15916.839999999997</v>
      </c>
      <c r="G203" s="7">
        <v>18804.089999999997</v>
      </c>
      <c r="H203" s="7">
        <v>20277</v>
      </c>
      <c r="I203" s="7">
        <v>21806.000000000004</v>
      </c>
      <c r="J203" s="7">
        <v>22691.580000000005</v>
      </c>
      <c r="K203" s="7">
        <v>23262.94000000001</v>
      </c>
      <c r="L203" s="7">
        <v>23695.190000000006</v>
      </c>
      <c r="M203" s="7">
        <v>24271.850000000006</v>
      </c>
      <c r="N203" s="7">
        <v>24849.590000000011</v>
      </c>
      <c r="O203" s="18">
        <v>25322.760000000006</v>
      </c>
      <c r="P203" s="26">
        <v>163</v>
      </c>
      <c r="Q203" s="26">
        <v>301</v>
      </c>
      <c r="R203" s="26">
        <v>439</v>
      </c>
      <c r="S203" s="2"/>
      <c r="T203" s="27"/>
    </row>
    <row r="204" spans="1:20" x14ac:dyDescent="0.3">
      <c r="A204" s="2"/>
      <c r="B204" s="8" t="s">
        <v>25</v>
      </c>
      <c r="C204" s="7">
        <v>30422.580000000016</v>
      </c>
      <c r="D204" s="7">
        <v>40289.32</v>
      </c>
      <c r="E204" s="7">
        <v>42845.780000000035</v>
      </c>
      <c r="F204" s="7">
        <v>45961.990000000085</v>
      </c>
      <c r="G204" s="7">
        <v>49082.990000000056</v>
      </c>
      <c r="H204" s="7">
        <v>51286.650000000111</v>
      </c>
      <c r="I204" s="7">
        <v>52751.220000000103</v>
      </c>
      <c r="J204" s="7">
        <v>54190.830000000111</v>
      </c>
      <c r="K204" s="7">
        <v>55136.880000000128</v>
      </c>
      <c r="L204" s="7">
        <v>56176.340000000091</v>
      </c>
      <c r="M204" s="7">
        <v>57050.410000000076</v>
      </c>
      <c r="N204" s="7">
        <v>57829.120000000075</v>
      </c>
      <c r="O204" s="18">
        <v>58324.220000000074</v>
      </c>
      <c r="P204" s="26">
        <v>707</v>
      </c>
      <c r="Q204" s="26">
        <v>1286</v>
      </c>
      <c r="R204" s="26">
        <v>1790</v>
      </c>
      <c r="S204" s="2"/>
      <c r="T204" s="27"/>
    </row>
    <row r="205" spans="1:20" x14ac:dyDescent="0.3">
      <c r="A205" s="2"/>
      <c r="B205" s="8" t="s">
        <v>26</v>
      </c>
      <c r="C205" s="7">
        <v>25848.160000000054</v>
      </c>
      <c r="D205" s="7">
        <v>44122.330000000205</v>
      </c>
      <c r="E205" s="7">
        <v>59975.440000000322</v>
      </c>
      <c r="F205" s="7">
        <v>72531.330000000351</v>
      </c>
      <c r="G205" s="7">
        <v>82921.800000000483</v>
      </c>
      <c r="H205" s="7">
        <v>90626.730000000534</v>
      </c>
      <c r="I205" s="7">
        <v>94798.390000000552</v>
      </c>
      <c r="J205" s="7">
        <v>96890.810000000609</v>
      </c>
      <c r="K205" s="7">
        <v>98698.390000000552</v>
      </c>
      <c r="L205" s="7">
        <v>100374.41000000061</v>
      </c>
      <c r="M205" s="7">
        <v>102240.91000000063</v>
      </c>
      <c r="N205" s="7">
        <v>104140.86000000066</v>
      </c>
      <c r="O205" s="18">
        <v>105294.79000000065</v>
      </c>
      <c r="P205" s="26">
        <v>1063</v>
      </c>
      <c r="Q205" s="26">
        <v>1802</v>
      </c>
      <c r="R205" s="26">
        <v>2473</v>
      </c>
      <c r="S205" s="2"/>
      <c r="T205" s="27"/>
    </row>
    <row r="206" spans="1:20" x14ac:dyDescent="0.3">
      <c r="A206" s="2"/>
      <c r="B206" s="8" t="s">
        <v>27</v>
      </c>
      <c r="C206" s="7">
        <v>56.96</v>
      </c>
      <c r="D206" s="7">
        <v>130.66</v>
      </c>
      <c r="E206" s="7">
        <v>372.67</v>
      </c>
      <c r="F206" s="7">
        <v>699.88000000000011</v>
      </c>
      <c r="G206" s="7">
        <v>1152.6499999999996</v>
      </c>
      <c r="H206" s="7">
        <v>1525.5</v>
      </c>
      <c r="I206" s="7">
        <v>1991.4700000000009</v>
      </c>
      <c r="J206" s="7">
        <v>2487.2200000000003</v>
      </c>
      <c r="K206" s="7">
        <v>2993.1199999999994</v>
      </c>
      <c r="L206" s="7">
        <v>3235.719999999998</v>
      </c>
      <c r="M206" s="7">
        <v>3457.6199999999981</v>
      </c>
      <c r="N206" s="7">
        <v>3597.1199999999981</v>
      </c>
      <c r="O206" s="18">
        <v>3703.949999999998</v>
      </c>
      <c r="P206" s="26">
        <v>311</v>
      </c>
      <c r="Q206" s="26">
        <v>612</v>
      </c>
      <c r="R206" s="26">
        <v>899</v>
      </c>
      <c r="S206" s="2"/>
      <c r="T206" s="27"/>
    </row>
    <row r="207" spans="1:20" x14ac:dyDescent="0.3">
      <c r="A207" s="2"/>
      <c r="B207" s="8" t="s">
        <v>28</v>
      </c>
      <c r="C207" s="7">
        <v>2097.2799999999988</v>
      </c>
      <c r="D207" s="7">
        <v>3537.1199999999903</v>
      </c>
      <c r="E207" s="7">
        <v>4889.069999999987</v>
      </c>
      <c r="F207" s="7">
        <v>6409.119999999979</v>
      </c>
      <c r="G207" s="7">
        <v>7969.8899999999749</v>
      </c>
      <c r="H207" s="7">
        <v>9468.1299999999683</v>
      </c>
      <c r="I207" s="7">
        <v>10914.13999999997</v>
      </c>
      <c r="J207" s="7">
        <v>12174.229999999983</v>
      </c>
      <c r="K207" s="7">
        <v>13463.249999999969</v>
      </c>
      <c r="L207" s="7">
        <v>14608.369999999948</v>
      </c>
      <c r="M207" s="7">
        <v>15808.759999999949</v>
      </c>
      <c r="N207" s="7">
        <v>16866.049999999981</v>
      </c>
      <c r="O207" s="18">
        <v>17526.160000000025</v>
      </c>
      <c r="P207" s="26">
        <v>1023</v>
      </c>
      <c r="Q207" s="26">
        <v>1808</v>
      </c>
      <c r="R207" s="26">
        <v>2462</v>
      </c>
      <c r="S207" s="2"/>
      <c r="T207" s="27"/>
    </row>
    <row r="208" spans="1:20" x14ac:dyDescent="0.3">
      <c r="A208" s="2"/>
      <c r="B208" s="8" t="s">
        <v>29</v>
      </c>
      <c r="C208" s="7">
        <v>1205.1000000000006</v>
      </c>
      <c r="D208" s="7">
        <v>2334.9999999999945</v>
      </c>
      <c r="E208" s="7">
        <v>3388.8199999999802</v>
      </c>
      <c r="F208" s="7">
        <v>4574.6099999999706</v>
      </c>
      <c r="G208" s="7">
        <v>5698.7099999999655</v>
      </c>
      <c r="H208" s="7">
        <v>6685.1499999999605</v>
      </c>
      <c r="I208" s="7">
        <v>7522.8999999999551</v>
      </c>
      <c r="J208" s="7">
        <v>8378.7899999999481</v>
      </c>
      <c r="K208" s="7">
        <v>9341.4599999999245</v>
      </c>
      <c r="L208" s="7">
        <v>10010.97999999992</v>
      </c>
      <c r="M208" s="7">
        <v>10927.269999999917</v>
      </c>
      <c r="N208" s="7">
        <v>11827.809999999912</v>
      </c>
      <c r="O208" s="18">
        <v>12556.779999999908</v>
      </c>
      <c r="P208" s="26">
        <v>1097</v>
      </c>
      <c r="Q208" s="26">
        <v>2042</v>
      </c>
      <c r="R208" s="26">
        <v>2881</v>
      </c>
      <c r="S208" s="2"/>
      <c r="T208" s="27"/>
    </row>
    <row r="209" spans="1:20" x14ac:dyDescent="0.3">
      <c r="A209" s="2"/>
      <c r="B209" s="8" t="s">
        <v>30</v>
      </c>
      <c r="C209" s="7">
        <v>689.11999999999989</v>
      </c>
      <c r="D209" s="7">
        <v>1191.5199999999993</v>
      </c>
      <c r="E209" s="7">
        <v>1696.7799999999995</v>
      </c>
      <c r="F209" s="7">
        <v>2745.2799999999988</v>
      </c>
      <c r="G209" s="7">
        <v>3557.2699999999982</v>
      </c>
      <c r="H209" s="7">
        <v>4317.3599999999979</v>
      </c>
      <c r="I209" s="7">
        <v>4966.9199999999983</v>
      </c>
      <c r="J209" s="7">
        <v>5511.1599999999962</v>
      </c>
      <c r="K209" s="7">
        <v>6040.0599999999968</v>
      </c>
      <c r="L209" s="7">
        <v>6526.809999999994</v>
      </c>
      <c r="M209" s="7">
        <v>7114.9599999999946</v>
      </c>
      <c r="N209" s="7">
        <v>7833.1899999999941</v>
      </c>
      <c r="O209" s="18">
        <v>8367.139999999994</v>
      </c>
      <c r="P209" s="26">
        <v>589</v>
      </c>
      <c r="Q209" s="26">
        <v>1038</v>
      </c>
      <c r="R209" s="26">
        <v>1569</v>
      </c>
      <c r="S209" s="2"/>
      <c r="T209" s="27"/>
    </row>
    <row r="210" spans="1:20" x14ac:dyDescent="0.3">
      <c r="A210" s="2"/>
      <c r="B210" s="8" t="s">
        <v>31</v>
      </c>
      <c r="C210" s="7">
        <v>486.48000000000008</v>
      </c>
      <c r="D210" s="7">
        <v>786.67000000000007</v>
      </c>
      <c r="E210" s="7">
        <v>1099.8699999999994</v>
      </c>
      <c r="F210" s="7">
        <v>1423.0499999999988</v>
      </c>
      <c r="G210" s="7">
        <v>1837.3399999999988</v>
      </c>
      <c r="H210" s="7">
        <v>2242.4699999999993</v>
      </c>
      <c r="I210" s="7">
        <v>2553.9500000000003</v>
      </c>
      <c r="J210" s="7">
        <v>2816.91</v>
      </c>
      <c r="K210" s="7">
        <v>3091.5600000000004</v>
      </c>
      <c r="L210" s="7">
        <v>3286.9100000000003</v>
      </c>
      <c r="M210" s="7">
        <v>3496.4700000000007</v>
      </c>
      <c r="N210" s="7">
        <v>3707.4999999999995</v>
      </c>
      <c r="O210" s="18">
        <v>3911.2999999999997</v>
      </c>
      <c r="P210" s="26">
        <v>175</v>
      </c>
      <c r="Q210" s="26">
        <v>414</v>
      </c>
      <c r="R210" s="26">
        <v>582</v>
      </c>
      <c r="S210" s="2"/>
      <c r="T210" s="27"/>
    </row>
    <row r="211" spans="1:20" x14ac:dyDescent="0.3">
      <c r="A211" s="2"/>
      <c r="B211" s="8" t="s">
        <v>32</v>
      </c>
      <c r="C211" s="7">
        <v>337.11</v>
      </c>
      <c r="D211" s="7">
        <v>768.03000000000088</v>
      </c>
      <c r="E211" s="7">
        <v>1129.8100000000002</v>
      </c>
      <c r="F211" s="7">
        <v>1520.8300000000002</v>
      </c>
      <c r="G211" s="7">
        <v>2021.5100000000009</v>
      </c>
      <c r="H211" s="7">
        <v>2381.7400000000002</v>
      </c>
      <c r="I211" s="7">
        <v>2599.6299999999997</v>
      </c>
      <c r="J211" s="7">
        <v>2891.6099999999997</v>
      </c>
      <c r="K211" s="7">
        <v>3154.829999999999</v>
      </c>
      <c r="L211" s="7">
        <v>3381.999999999995</v>
      </c>
      <c r="M211" s="7">
        <v>3639.4599999999932</v>
      </c>
      <c r="N211" s="7">
        <v>3915.3999999999937</v>
      </c>
      <c r="O211" s="18">
        <v>4130.2499999999945</v>
      </c>
      <c r="P211" s="26">
        <v>255</v>
      </c>
      <c r="Q211" s="26">
        <v>467</v>
      </c>
      <c r="R211" s="26">
        <v>587</v>
      </c>
      <c r="S211" s="2"/>
      <c r="T211" s="27"/>
    </row>
    <row r="212" spans="1:20" x14ac:dyDescent="0.3">
      <c r="A212" s="2"/>
      <c r="B212" s="8" t="s">
        <v>33</v>
      </c>
      <c r="C212" s="7">
        <v>2976.8700000000003</v>
      </c>
      <c r="D212" s="7">
        <v>6119.739999999998</v>
      </c>
      <c r="E212" s="7">
        <v>9222.3799999999974</v>
      </c>
      <c r="F212" s="7">
        <v>12118.819999999998</v>
      </c>
      <c r="G212" s="7">
        <v>15156.959999999997</v>
      </c>
      <c r="H212" s="7">
        <v>18263.520000000004</v>
      </c>
      <c r="I212" s="7">
        <v>21376.44000000001</v>
      </c>
      <c r="J212" s="7">
        <v>24140.600000000028</v>
      </c>
      <c r="K212" s="7">
        <v>26891.570000000025</v>
      </c>
      <c r="L212" s="7">
        <v>29488.240000000016</v>
      </c>
      <c r="M212" s="7">
        <v>31929.060000000027</v>
      </c>
      <c r="N212" s="7">
        <v>33826.20000000007</v>
      </c>
      <c r="O212" s="18">
        <v>35247.040000000045</v>
      </c>
      <c r="P212" s="26">
        <v>2278</v>
      </c>
      <c r="Q212" s="26">
        <v>4267</v>
      </c>
      <c r="R212" s="26">
        <v>6012</v>
      </c>
      <c r="S212" s="2"/>
      <c r="T212" s="27"/>
    </row>
    <row r="213" spans="1:20" x14ac:dyDescent="0.3">
      <c r="A213" s="2"/>
      <c r="B213" s="8" t="s">
        <v>34</v>
      </c>
      <c r="C213" s="7">
        <v>25342.009999999958</v>
      </c>
      <c r="D213" s="7">
        <v>40797.740000000042</v>
      </c>
      <c r="E213" s="7">
        <v>51432.210000000065</v>
      </c>
      <c r="F213" s="7">
        <v>60574.200000000128</v>
      </c>
      <c r="G213" s="7">
        <v>69038.550000000265</v>
      </c>
      <c r="H213" s="7">
        <v>74359.3200000004</v>
      </c>
      <c r="I213" s="7">
        <v>77193.910000000484</v>
      </c>
      <c r="J213" s="7">
        <v>77783.810000000492</v>
      </c>
      <c r="K213" s="7">
        <v>78315.610000000481</v>
      </c>
      <c r="L213" s="7">
        <v>78811.060000000492</v>
      </c>
      <c r="M213" s="7">
        <v>79264.880000000543</v>
      </c>
      <c r="N213" s="7">
        <v>79353.390000000538</v>
      </c>
      <c r="O213" s="18">
        <v>79426.590000000549</v>
      </c>
      <c r="P213" s="26">
        <v>103</v>
      </c>
      <c r="Q213" s="26">
        <v>183</v>
      </c>
      <c r="R213" s="26">
        <v>233</v>
      </c>
      <c r="S213" s="2"/>
      <c r="T213" s="27"/>
    </row>
    <row r="214" spans="1:20" x14ac:dyDescent="0.3">
      <c r="A214" s="2"/>
      <c r="B214" s="8" t="s">
        <v>35</v>
      </c>
      <c r="C214" s="7">
        <v>375.02999999999992</v>
      </c>
      <c r="D214" s="7">
        <v>626.83000000000072</v>
      </c>
      <c r="E214" s="7">
        <v>848.770000000001</v>
      </c>
      <c r="F214" s="7">
        <v>1029.3500000000004</v>
      </c>
      <c r="G214" s="7">
        <v>1106.9200000000012</v>
      </c>
      <c r="H214" s="7">
        <v>1211.0900000000004</v>
      </c>
      <c r="I214" s="7">
        <v>1270.1800000000005</v>
      </c>
      <c r="J214" s="7">
        <v>1327.4900000000005</v>
      </c>
      <c r="K214" s="7">
        <v>1360.3700000000006</v>
      </c>
      <c r="L214" s="7">
        <v>1386.5900000000006</v>
      </c>
      <c r="M214" s="7">
        <v>1421.3199999999997</v>
      </c>
      <c r="N214" s="7">
        <v>1445.8899999999996</v>
      </c>
      <c r="O214" s="18">
        <v>1469.3899999999999</v>
      </c>
      <c r="P214" s="26"/>
      <c r="Q214" s="26"/>
      <c r="R214" s="26"/>
      <c r="S214" s="2"/>
      <c r="T214" s="27"/>
    </row>
    <row r="215" spans="1:20" x14ac:dyDescent="0.3">
      <c r="A215" s="2"/>
      <c r="B215" s="8" t="s">
        <v>36</v>
      </c>
      <c r="C215" s="7">
        <v>1428.4599999999982</v>
      </c>
      <c r="D215" s="7">
        <v>2678.7699999999977</v>
      </c>
      <c r="E215" s="7">
        <v>4150.1099999999969</v>
      </c>
      <c r="F215" s="7">
        <v>5591.8799999999956</v>
      </c>
      <c r="G215" s="7">
        <v>7034.349999999994</v>
      </c>
      <c r="H215" s="7">
        <v>8296.0999999999931</v>
      </c>
      <c r="I215" s="7">
        <v>9431.6799999999839</v>
      </c>
      <c r="J215" s="7">
        <v>10607.679999999986</v>
      </c>
      <c r="K215" s="7">
        <v>11602.909999999985</v>
      </c>
      <c r="L215" s="7">
        <v>12320.169999999984</v>
      </c>
      <c r="M215" s="7">
        <v>12531.379999999992</v>
      </c>
      <c r="N215" s="7">
        <v>12663.629999999996</v>
      </c>
      <c r="O215" s="18">
        <v>12728.149999999996</v>
      </c>
      <c r="P215" s="26">
        <v>93</v>
      </c>
      <c r="Q215" s="26">
        <v>134</v>
      </c>
      <c r="R215" s="26">
        <v>144</v>
      </c>
      <c r="S215" s="2"/>
      <c r="T215" s="27"/>
    </row>
    <row r="216" spans="1:20" x14ac:dyDescent="0.3">
      <c r="A216" s="2"/>
      <c r="B216" s="8" t="s">
        <v>37</v>
      </c>
      <c r="C216" s="7">
        <v>60507.090000000084</v>
      </c>
      <c r="D216" s="7">
        <v>103239.92000000014</v>
      </c>
      <c r="E216" s="7">
        <v>124564.80000000018</v>
      </c>
      <c r="F216" s="7">
        <v>140403.76000000013</v>
      </c>
      <c r="G216" s="7">
        <v>152768.70999999993</v>
      </c>
      <c r="H216" s="7">
        <v>162818.59999999983</v>
      </c>
      <c r="I216" s="7">
        <v>171400.34999999966</v>
      </c>
      <c r="J216" s="7">
        <v>175531.91999999961</v>
      </c>
      <c r="K216" s="7">
        <v>177900.19999999963</v>
      </c>
      <c r="L216" s="7">
        <v>177963.7099999997</v>
      </c>
      <c r="M216" s="7">
        <v>178028.02999999977</v>
      </c>
      <c r="N216" s="7">
        <v>178090.94999999978</v>
      </c>
      <c r="O216" s="18">
        <v>178150.15999999977</v>
      </c>
      <c r="P216" s="26">
        <v>68</v>
      </c>
      <c r="Q216" s="26">
        <v>109</v>
      </c>
      <c r="R216" s="26">
        <v>153</v>
      </c>
      <c r="S216" s="2"/>
      <c r="T216" s="27"/>
    </row>
    <row r="217" spans="1:20" x14ac:dyDescent="0.3">
      <c r="A217" s="2"/>
      <c r="B217" s="8" t="s">
        <v>38</v>
      </c>
      <c r="C217" s="7">
        <v>11816.689999999981</v>
      </c>
      <c r="D217" s="7">
        <v>21088.54000000019</v>
      </c>
      <c r="E217" s="7">
        <v>33047.150000000285</v>
      </c>
      <c r="F217" s="7">
        <v>44472.270000000426</v>
      </c>
      <c r="G217" s="7">
        <v>56757.680000000546</v>
      </c>
      <c r="H217" s="7">
        <v>67925.290000000561</v>
      </c>
      <c r="I217" s="7">
        <v>79650.750000000815</v>
      </c>
      <c r="J217" s="7">
        <v>88591.330000000948</v>
      </c>
      <c r="K217" s="7">
        <v>97230.700000001001</v>
      </c>
      <c r="L217" s="7">
        <v>104547.94000000104</v>
      </c>
      <c r="M217" s="7">
        <v>110296.96000000105</v>
      </c>
      <c r="N217" s="7">
        <v>112798.99000000105</v>
      </c>
      <c r="O217" s="18">
        <v>114421.47000000106</v>
      </c>
      <c r="P217" s="26">
        <v>2111</v>
      </c>
      <c r="Q217" s="26">
        <v>4033</v>
      </c>
      <c r="R217" s="26">
        <v>5867</v>
      </c>
      <c r="S217" s="2"/>
      <c r="T217" s="27"/>
    </row>
    <row r="218" spans="1:20" x14ac:dyDescent="0.3">
      <c r="A218" s="2"/>
      <c r="B218" s="9" t="s">
        <v>39</v>
      </c>
      <c r="C218" s="12">
        <v>782.180000000002</v>
      </c>
      <c r="D218" s="12">
        <v>1830.3299999999983</v>
      </c>
      <c r="E218" s="12">
        <v>2184.9599999999946</v>
      </c>
      <c r="F218" s="12">
        <v>2776.0099999999902</v>
      </c>
      <c r="G218" s="12">
        <v>3157.569999999987</v>
      </c>
      <c r="H218" s="12">
        <v>3978.8499999999849</v>
      </c>
      <c r="I218" s="12">
        <v>4242.5099999999848</v>
      </c>
      <c r="J218" s="12">
        <v>4496.6899999999841</v>
      </c>
      <c r="K218" s="12">
        <v>4648.6899999999805</v>
      </c>
      <c r="L218" s="12">
        <v>4683.5199999999804</v>
      </c>
      <c r="M218" s="12">
        <v>5210.0199999999804</v>
      </c>
      <c r="N218" s="12">
        <v>5588.0199999999795</v>
      </c>
      <c r="O218" s="18">
        <v>5670.5199999999795</v>
      </c>
      <c r="P218" s="26">
        <v>125</v>
      </c>
      <c r="Q218" s="26">
        <v>313</v>
      </c>
      <c r="R218" s="26">
        <v>669</v>
      </c>
      <c r="S218" s="2"/>
      <c r="T218" s="27"/>
    </row>
    <row r="219" spans="1:20" x14ac:dyDescent="0.3">
      <c r="A219" s="2"/>
      <c r="B219" s="1" t="s">
        <v>40</v>
      </c>
      <c r="C219" s="21">
        <f t="shared" ref="C219" si="67">SUM(C195:C218)</f>
        <v>288578.0200000006</v>
      </c>
      <c r="D219" s="21">
        <f t="shared" ref="D219" si="68">SUM(D195:D218)</f>
        <v>462362.0900000016</v>
      </c>
      <c r="E219" s="21">
        <f t="shared" ref="E219" si="69">SUM(E195:E218)</f>
        <v>589396.68000000215</v>
      </c>
      <c r="F219" s="21">
        <f t="shared" ref="F219" si="70">SUM(F195:F218)</f>
        <v>709828.89000000176</v>
      </c>
      <c r="G219" s="21">
        <f t="shared" ref="G219" si="71">SUM(G195:G218)</f>
        <v>810705.57000000065</v>
      </c>
      <c r="H219" s="21">
        <f t="shared" ref="H219" si="72">SUM(H195:H218)</f>
        <v>891300.17000000027</v>
      </c>
      <c r="I219" s="21">
        <f t="shared" ref="I219" si="73">SUM(I195:I218)</f>
        <v>959031.63000000035</v>
      </c>
      <c r="J219" s="21">
        <f t="shared" ref="J219" si="74">SUM(J195:J218)</f>
        <v>1004777.0200000005</v>
      </c>
      <c r="K219" s="21">
        <f t="shared" ref="K219" si="75">SUM(K195:K218)</f>
        <v>1047113.3300000002</v>
      </c>
      <c r="L219" s="21">
        <f t="shared" ref="L219" si="76">SUM(L195:L218)</f>
        <v>1086441.1300000004</v>
      </c>
      <c r="M219" s="21">
        <f t="shared" ref="M219" si="77">SUM(M195:M218)</f>
        <v>1130165.7800000003</v>
      </c>
      <c r="N219" s="21">
        <f t="shared" ref="N219" si="78">SUM(N195:N218)</f>
        <v>1160123.1600000006</v>
      </c>
      <c r="O219" s="21">
        <f t="shared" ref="O219:P219" si="79">SUM(O195:O218)</f>
        <v>1182682.1600000006</v>
      </c>
      <c r="P219" s="21">
        <f t="shared" si="79"/>
        <v>31869</v>
      </c>
      <c r="Q219" s="21">
        <f t="shared" ref="Q219" si="80">SUM(Q195:Q218)</f>
        <v>62424</v>
      </c>
      <c r="R219" s="21">
        <f t="shared" ref="R219" si="81">SUM(R195:R218)</f>
        <v>83041</v>
      </c>
      <c r="S219" s="2"/>
    </row>
    <row r="220" spans="1:20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20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20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20" ht="15.6" x14ac:dyDescent="0.3">
      <c r="A223" s="2"/>
      <c r="B223" s="2"/>
      <c r="C223" s="33" t="s">
        <v>77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4"/>
      <c r="P223" s="35" t="s">
        <v>78</v>
      </c>
      <c r="Q223" s="33"/>
      <c r="R223" s="33"/>
      <c r="S223" s="2"/>
    </row>
    <row r="224" spans="1:20" x14ac:dyDescent="0.3">
      <c r="A224" s="3" t="s">
        <v>48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4"/>
      <c r="P224" s="2"/>
      <c r="Q224" s="2"/>
      <c r="R224" s="2"/>
      <c r="S224" s="2"/>
    </row>
    <row r="225" spans="1:20" x14ac:dyDescent="0.3">
      <c r="A225" s="2"/>
      <c r="B225" s="15" t="s">
        <v>2</v>
      </c>
      <c r="C225" s="16" t="s">
        <v>3</v>
      </c>
      <c r="D225" s="16" t="s">
        <v>4</v>
      </c>
      <c r="E225" s="16" t="s">
        <v>5</v>
      </c>
      <c r="F225" s="16" t="s">
        <v>6</v>
      </c>
      <c r="G225" s="16" t="s">
        <v>7</v>
      </c>
      <c r="H225" s="16" t="s">
        <v>8</v>
      </c>
      <c r="I225" s="16" t="s">
        <v>9</v>
      </c>
      <c r="J225" s="16" t="s">
        <v>10</v>
      </c>
      <c r="K225" s="16" t="s">
        <v>11</v>
      </c>
      <c r="L225" s="16" t="s">
        <v>12</v>
      </c>
      <c r="M225" s="16" t="s">
        <v>13</v>
      </c>
      <c r="N225" s="16" t="s">
        <v>14</v>
      </c>
      <c r="O225" s="15" t="s">
        <v>15</v>
      </c>
      <c r="P225" s="16" t="s">
        <v>3</v>
      </c>
      <c r="Q225" s="16" t="s">
        <v>4</v>
      </c>
      <c r="R225" s="16" t="s">
        <v>5</v>
      </c>
      <c r="S225" s="2"/>
    </row>
    <row r="226" spans="1:20" x14ac:dyDescent="0.3">
      <c r="A226" s="2"/>
      <c r="B226" s="10" t="s">
        <v>16</v>
      </c>
      <c r="C226" s="11">
        <v>110.18</v>
      </c>
      <c r="D226" s="11">
        <v>136.32999999999998</v>
      </c>
      <c r="E226" s="11">
        <v>185.84999999999991</v>
      </c>
      <c r="F226" s="11">
        <v>239.6399999999999</v>
      </c>
      <c r="G226" s="11">
        <v>277.56999999999982</v>
      </c>
      <c r="H226" s="11">
        <v>311.82999999999987</v>
      </c>
      <c r="I226" s="11">
        <v>385.05999999999995</v>
      </c>
      <c r="J226" s="11">
        <v>466.7999999999999</v>
      </c>
      <c r="K226" s="11">
        <v>535.7299999999999</v>
      </c>
      <c r="L226" s="11">
        <v>535.7299999999999</v>
      </c>
      <c r="M226" s="11">
        <v>559.9699999999998</v>
      </c>
      <c r="N226" s="11">
        <v>596.65999999999985</v>
      </c>
      <c r="O226" s="17">
        <v>668.99999999999955</v>
      </c>
      <c r="P226" s="2">
        <v>156</v>
      </c>
      <c r="Q226" s="2">
        <v>205</v>
      </c>
      <c r="R226" s="2">
        <v>241</v>
      </c>
      <c r="S226" s="2"/>
      <c r="T226" s="27"/>
    </row>
    <row r="227" spans="1:20" x14ac:dyDescent="0.3">
      <c r="A227" s="2"/>
      <c r="B227" s="8" t="s">
        <v>17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4.5</v>
      </c>
      <c r="J227" s="7">
        <v>11.5</v>
      </c>
      <c r="K227" s="7">
        <v>22.71</v>
      </c>
      <c r="L227" s="7">
        <v>26.380000000000003</v>
      </c>
      <c r="M227" s="7">
        <v>62.789999999999992</v>
      </c>
      <c r="N227" s="7">
        <v>84.2</v>
      </c>
      <c r="O227" s="18">
        <v>103.44999999999999</v>
      </c>
      <c r="P227" s="2">
        <v>22</v>
      </c>
      <c r="Q227" s="2">
        <v>24</v>
      </c>
      <c r="R227" s="2">
        <v>25</v>
      </c>
      <c r="S227" s="2"/>
      <c r="T227" s="27"/>
    </row>
    <row r="228" spans="1:20" x14ac:dyDescent="0.3">
      <c r="A228" s="2"/>
      <c r="B228" s="8" t="s">
        <v>18</v>
      </c>
      <c r="C228" s="7">
        <v>256.0100000000001</v>
      </c>
      <c r="D228" s="7">
        <v>369.10999999999984</v>
      </c>
      <c r="E228" s="7">
        <v>457.73999999999984</v>
      </c>
      <c r="F228" s="7">
        <v>540.18000000000006</v>
      </c>
      <c r="G228" s="7">
        <v>606.32000000000016</v>
      </c>
      <c r="H228" s="7">
        <v>716.87000000000035</v>
      </c>
      <c r="I228" s="7">
        <v>874.23000000000081</v>
      </c>
      <c r="J228" s="7">
        <v>1119.180000000001</v>
      </c>
      <c r="K228" s="7">
        <v>1335.4400000000005</v>
      </c>
      <c r="L228" s="7">
        <v>1407.3099999999997</v>
      </c>
      <c r="M228" s="7">
        <v>1676.8999999999996</v>
      </c>
      <c r="N228" s="7">
        <v>1918.9499999999994</v>
      </c>
      <c r="O228" s="18">
        <v>2224.1899999999996</v>
      </c>
      <c r="P228" s="2">
        <v>369</v>
      </c>
      <c r="Q228" s="2">
        <v>508</v>
      </c>
      <c r="R228" s="2">
        <v>612</v>
      </c>
      <c r="S228" s="2"/>
      <c r="T228" s="27"/>
    </row>
    <row r="229" spans="1:20" x14ac:dyDescent="0.3">
      <c r="A229" s="2"/>
      <c r="B229" s="8" t="s">
        <v>19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11</v>
      </c>
      <c r="I229" s="7">
        <v>52.75</v>
      </c>
      <c r="J229" s="7">
        <v>76.84</v>
      </c>
      <c r="K229" s="7">
        <v>107.42</v>
      </c>
      <c r="L229" s="7">
        <v>110.42</v>
      </c>
      <c r="M229" s="7">
        <v>166.03</v>
      </c>
      <c r="N229" s="7">
        <v>240.04000000000002</v>
      </c>
      <c r="O229" s="18">
        <v>283.53000000000009</v>
      </c>
      <c r="P229" s="2">
        <v>39</v>
      </c>
      <c r="Q229" s="2">
        <v>41</v>
      </c>
      <c r="R229" s="2">
        <v>41</v>
      </c>
      <c r="S229" s="2"/>
      <c r="T229" s="27"/>
    </row>
    <row r="230" spans="1:20" x14ac:dyDescent="0.3">
      <c r="A230" s="2"/>
      <c r="B230" s="8" t="s">
        <v>20</v>
      </c>
      <c r="C230" s="7">
        <v>102.43</v>
      </c>
      <c r="D230" s="7">
        <v>123.59</v>
      </c>
      <c r="E230" s="7">
        <v>128.86000000000001</v>
      </c>
      <c r="F230" s="7">
        <v>135.37</v>
      </c>
      <c r="G230" s="7">
        <v>142.38</v>
      </c>
      <c r="H230" s="7">
        <v>160.53000000000003</v>
      </c>
      <c r="I230" s="7">
        <v>252.29000000000008</v>
      </c>
      <c r="J230" s="7">
        <v>382.53999999999996</v>
      </c>
      <c r="K230" s="7">
        <v>472.76</v>
      </c>
      <c r="L230" s="7">
        <v>472.76</v>
      </c>
      <c r="M230" s="7">
        <v>523.55999999999995</v>
      </c>
      <c r="N230" s="7">
        <v>578.04</v>
      </c>
      <c r="O230" s="18">
        <v>635.27</v>
      </c>
      <c r="P230" s="2">
        <v>58</v>
      </c>
      <c r="Q230" s="2">
        <v>91</v>
      </c>
      <c r="R230" s="2">
        <v>131</v>
      </c>
      <c r="S230" s="2"/>
      <c r="T230" s="27"/>
    </row>
    <row r="231" spans="1:20" x14ac:dyDescent="0.3">
      <c r="A231" s="2"/>
      <c r="B231" s="8" t="s">
        <v>21</v>
      </c>
      <c r="C231" s="7">
        <v>152.97</v>
      </c>
      <c r="D231" s="7">
        <v>233.45000000000002</v>
      </c>
      <c r="E231" s="7">
        <v>268.3</v>
      </c>
      <c r="F231" s="7">
        <v>289.80000000000007</v>
      </c>
      <c r="G231" s="7">
        <v>315.07000000000011</v>
      </c>
      <c r="H231" s="7">
        <v>325.24000000000007</v>
      </c>
      <c r="I231" s="7">
        <v>374.24</v>
      </c>
      <c r="J231" s="7">
        <v>430.40000000000009</v>
      </c>
      <c r="K231" s="7">
        <v>480.65000000000003</v>
      </c>
      <c r="L231" s="7">
        <v>514.15</v>
      </c>
      <c r="M231" s="7">
        <v>578.76999999999987</v>
      </c>
      <c r="N231" s="7">
        <v>631.59999999999991</v>
      </c>
      <c r="O231" s="18">
        <v>643.00999999999988</v>
      </c>
      <c r="P231" s="2">
        <v>23</v>
      </c>
      <c r="Q231" s="2">
        <v>28</v>
      </c>
      <c r="R231" s="2">
        <v>36</v>
      </c>
      <c r="S231" s="2"/>
      <c r="T231" s="27"/>
    </row>
    <row r="232" spans="1:20" x14ac:dyDescent="0.3">
      <c r="A232" s="2"/>
      <c r="B232" s="8" t="s">
        <v>22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18">
        <v>0</v>
      </c>
      <c r="P232" s="2"/>
      <c r="Q232" s="2"/>
      <c r="R232" s="2"/>
      <c r="S232" s="2"/>
      <c r="T232" s="27"/>
    </row>
    <row r="233" spans="1:20" x14ac:dyDescent="0.3">
      <c r="A233" s="2"/>
      <c r="B233" s="8" t="s">
        <v>23</v>
      </c>
      <c r="C233" s="7">
        <v>51.33</v>
      </c>
      <c r="D233" s="7">
        <v>86.41</v>
      </c>
      <c r="E233" s="7">
        <v>87.91</v>
      </c>
      <c r="F233" s="7">
        <v>87.91</v>
      </c>
      <c r="G233" s="7">
        <v>87.91</v>
      </c>
      <c r="H233" s="7">
        <v>112.31</v>
      </c>
      <c r="I233" s="7">
        <v>172.26000000000002</v>
      </c>
      <c r="J233" s="7">
        <v>262.36</v>
      </c>
      <c r="K233" s="7">
        <v>317.55</v>
      </c>
      <c r="L233" s="7">
        <v>336.97999999999996</v>
      </c>
      <c r="M233" s="7">
        <v>449.33999999999986</v>
      </c>
      <c r="N233" s="7">
        <v>525.96</v>
      </c>
      <c r="O233" s="18">
        <v>603.70000000000016</v>
      </c>
      <c r="P233" s="2">
        <v>159</v>
      </c>
      <c r="Q233" s="2">
        <v>268</v>
      </c>
      <c r="R233" s="2">
        <v>357</v>
      </c>
      <c r="S233" s="2"/>
      <c r="T233" s="27"/>
    </row>
    <row r="234" spans="1:20" x14ac:dyDescent="0.3">
      <c r="A234" s="2"/>
      <c r="B234" s="8" t="s">
        <v>24</v>
      </c>
      <c r="C234" s="7">
        <v>42.260000000000005</v>
      </c>
      <c r="D234" s="7">
        <v>65.680000000000007</v>
      </c>
      <c r="E234" s="7">
        <v>87.18</v>
      </c>
      <c r="F234" s="7">
        <v>126.25</v>
      </c>
      <c r="G234" s="7">
        <v>213.72000000000003</v>
      </c>
      <c r="H234" s="7">
        <v>319.7700000000001</v>
      </c>
      <c r="I234" s="7">
        <v>419.50999999999993</v>
      </c>
      <c r="J234" s="7">
        <v>537.04000000000008</v>
      </c>
      <c r="K234" s="7">
        <v>645.39999999999975</v>
      </c>
      <c r="L234" s="7">
        <v>750.95999999999992</v>
      </c>
      <c r="M234" s="7">
        <v>852.6600000000002</v>
      </c>
      <c r="N234" s="7">
        <v>951.5900000000006</v>
      </c>
      <c r="O234" s="18">
        <v>997.05000000000075</v>
      </c>
      <c r="P234" s="2"/>
      <c r="Q234" s="2"/>
      <c r="R234" s="2"/>
      <c r="S234" s="2"/>
      <c r="T234" s="27"/>
    </row>
    <row r="235" spans="1:20" x14ac:dyDescent="0.3">
      <c r="A235" s="2"/>
      <c r="B235" s="8" t="s">
        <v>25</v>
      </c>
      <c r="C235" s="7">
        <v>21.96</v>
      </c>
      <c r="D235" s="7">
        <v>153.20999999999998</v>
      </c>
      <c r="E235" s="7">
        <v>176.08999999999995</v>
      </c>
      <c r="F235" s="7">
        <v>192.1699999999999</v>
      </c>
      <c r="G235" s="7">
        <v>199.53999999999988</v>
      </c>
      <c r="H235" s="7">
        <v>199.53999999999988</v>
      </c>
      <c r="I235" s="7">
        <v>223.11999999999989</v>
      </c>
      <c r="J235" s="7">
        <v>299.7399999999999</v>
      </c>
      <c r="K235" s="7">
        <v>329.06999999999994</v>
      </c>
      <c r="L235" s="7">
        <v>334.20999999999987</v>
      </c>
      <c r="M235" s="7">
        <v>412.57999999999993</v>
      </c>
      <c r="N235" s="7">
        <v>477.12</v>
      </c>
      <c r="O235" s="18">
        <v>536.94999999999982</v>
      </c>
      <c r="P235" s="2">
        <v>66</v>
      </c>
      <c r="Q235" s="2">
        <v>141</v>
      </c>
      <c r="R235" s="2">
        <v>159</v>
      </c>
      <c r="S235" s="2"/>
      <c r="T235" s="27"/>
    </row>
    <row r="236" spans="1:20" x14ac:dyDescent="0.3">
      <c r="A236" s="2"/>
      <c r="B236" s="8" t="s">
        <v>26</v>
      </c>
      <c r="C236" s="7">
        <v>25.17</v>
      </c>
      <c r="D236" s="7">
        <v>68.7</v>
      </c>
      <c r="E236" s="7">
        <v>76.78</v>
      </c>
      <c r="F236" s="7">
        <v>84.37</v>
      </c>
      <c r="G236" s="7">
        <v>93.039999999999992</v>
      </c>
      <c r="H236" s="7">
        <v>95.039999999999992</v>
      </c>
      <c r="I236" s="7">
        <v>98.54</v>
      </c>
      <c r="J236" s="7">
        <v>111.13000000000001</v>
      </c>
      <c r="K236" s="7">
        <v>115.89</v>
      </c>
      <c r="L236" s="7">
        <v>117.31</v>
      </c>
      <c r="M236" s="7">
        <v>131.99</v>
      </c>
      <c r="N236" s="7">
        <v>147.39999999999998</v>
      </c>
      <c r="O236" s="18">
        <v>161.59</v>
      </c>
      <c r="P236" s="2">
        <v>3</v>
      </c>
      <c r="Q236" s="2">
        <v>25</v>
      </c>
      <c r="R236" s="2">
        <v>27</v>
      </c>
      <c r="S236" s="2"/>
      <c r="T236" s="27"/>
    </row>
    <row r="237" spans="1:20" x14ac:dyDescent="0.3">
      <c r="A237" s="2"/>
      <c r="B237" s="8" t="s">
        <v>27</v>
      </c>
      <c r="C237" s="7">
        <v>118.88999999999999</v>
      </c>
      <c r="D237" s="7">
        <v>138.82000000000002</v>
      </c>
      <c r="E237" s="7">
        <v>138.82000000000002</v>
      </c>
      <c r="F237" s="7">
        <v>139.57000000000002</v>
      </c>
      <c r="G237" s="7">
        <v>139.57000000000002</v>
      </c>
      <c r="H237" s="7">
        <v>142.48000000000002</v>
      </c>
      <c r="I237" s="7">
        <v>183.53</v>
      </c>
      <c r="J237" s="7">
        <v>224.76000000000005</v>
      </c>
      <c r="K237" s="7">
        <v>257.16000000000003</v>
      </c>
      <c r="L237" s="7">
        <v>260.66000000000003</v>
      </c>
      <c r="M237" s="7">
        <v>334.21000000000004</v>
      </c>
      <c r="N237" s="7">
        <v>477.21999999999997</v>
      </c>
      <c r="O237" s="18">
        <v>503.2</v>
      </c>
      <c r="P237" s="2">
        <v>31</v>
      </c>
      <c r="Q237" s="2">
        <v>45</v>
      </c>
      <c r="R237" s="2">
        <v>83</v>
      </c>
      <c r="S237" s="2"/>
      <c r="T237" s="27"/>
    </row>
    <row r="238" spans="1:20" x14ac:dyDescent="0.3">
      <c r="A238" s="2"/>
      <c r="B238" s="8" t="s">
        <v>28</v>
      </c>
      <c r="C238" s="7">
        <v>46.91</v>
      </c>
      <c r="D238" s="7">
        <v>79.430000000000007</v>
      </c>
      <c r="E238" s="7">
        <v>99.35</v>
      </c>
      <c r="F238" s="7">
        <v>102.42999999999999</v>
      </c>
      <c r="G238" s="7">
        <v>111.42999999999999</v>
      </c>
      <c r="H238" s="7">
        <v>119.92999999999999</v>
      </c>
      <c r="I238" s="7">
        <v>127.43</v>
      </c>
      <c r="J238" s="7">
        <v>152.17000000000004</v>
      </c>
      <c r="K238" s="7">
        <v>176.75000000000006</v>
      </c>
      <c r="L238" s="7">
        <v>182.50000000000003</v>
      </c>
      <c r="M238" s="7">
        <v>237.66000000000005</v>
      </c>
      <c r="N238" s="7">
        <v>315.2299999999999</v>
      </c>
      <c r="O238" s="18">
        <v>396.96000000000004</v>
      </c>
      <c r="P238" s="2">
        <v>125</v>
      </c>
      <c r="Q238" s="2">
        <v>169</v>
      </c>
      <c r="R238" s="2">
        <v>205</v>
      </c>
      <c r="S238" s="2"/>
      <c r="T238" s="27"/>
    </row>
    <row r="239" spans="1:20" x14ac:dyDescent="0.3">
      <c r="A239" s="2"/>
      <c r="B239" s="8" t="s">
        <v>29</v>
      </c>
      <c r="C239" s="7">
        <v>10.42</v>
      </c>
      <c r="D239" s="7">
        <v>47.84</v>
      </c>
      <c r="E239" s="7">
        <v>90.49</v>
      </c>
      <c r="F239" s="7">
        <v>96.07</v>
      </c>
      <c r="G239" s="7">
        <v>104.35999999999997</v>
      </c>
      <c r="H239" s="7">
        <v>106.85999999999997</v>
      </c>
      <c r="I239" s="7">
        <v>120.85999999999997</v>
      </c>
      <c r="J239" s="7">
        <v>146.93999999999997</v>
      </c>
      <c r="K239" s="7">
        <v>173.37</v>
      </c>
      <c r="L239" s="7">
        <v>179.45000000000002</v>
      </c>
      <c r="M239" s="7">
        <v>230.94000000000003</v>
      </c>
      <c r="N239" s="7">
        <v>258.65999999999997</v>
      </c>
      <c r="O239" s="18">
        <v>271.32000000000005</v>
      </c>
      <c r="P239" s="2">
        <v>14</v>
      </c>
      <c r="Q239" s="2">
        <v>22</v>
      </c>
      <c r="R239" s="2">
        <v>30</v>
      </c>
      <c r="S239" s="2"/>
      <c r="T239" s="27"/>
    </row>
    <row r="240" spans="1:20" x14ac:dyDescent="0.3">
      <c r="A240" s="2"/>
      <c r="B240" s="8" t="s">
        <v>30</v>
      </c>
      <c r="C240" s="7">
        <v>5.66</v>
      </c>
      <c r="D240" s="7">
        <v>5.66</v>
      </c>
      <c r="E240" s="7">
        <v>5.66</v>
      </c>
      <c r="F240" s="7">
        <v>5.66</v>
      </c>
      <c r="G240" s="7">
        <v>5.66</v>
      </c>
      <c r="H240" s="7">
        <v>5.66</v>
      </c>
      <c r="I240" s="7">
        <v>5.66</v>
      </c>
      <c r="J240" s="7">
        <v>5.66</v>
      </c>
      <c r="K240" s="7">
        <v>5.66</v>
      </c>
      <c r="L240" s="7">
        <v>5.66</v>
      </c>
      <c r="M240" s="7">
        <v>6.99</v>
      </c>
      <c r="N240" s="7">
        <v>13.49</v>
      </c>
      <c r="O240" s="18">
        <v>21.659999999999997</v>
      </c>
      <c r="P240" s="2">
        <v>22</v>
      </c>
      <c r="Q240" s="2">
        <v>28</v>
      </c>
      <c r="R240" s="2">
        <v>35</v>
      </c>
      <c r="S240" s="2"/>
      <c r="T240" s="27"/>
    </row>
    <row r="241" spans="1:20" x14ac:dyDescent="0.3">
      <c r="A241" s="2"/>
      <c r="B241" s="8" t="s">
        <v>31</v>
      </c>
      <c r="C241" s="7">
        <v>2</v>
      </c>
      <c r="D241" s="7">
        <v>2</v>
      </c>
      <c r="E241" s="7">
        <v>2</v>
      </c>
      <c r="F241" s="7">
        <v>2</v>
      </c>
      <c r="G241" s="7">
        <v>2</v>
      </c>
      <c r="H241" s="7">
        <v>2</v>
      </c>
      <c r="I241" s="7">
        <v>2</v>
      </c>
      <c r="J241" s="7">
        <v>2</v>
      </c>
      <c r="K241" s="7">
        <v>2</v>
      </c>
      <c r="L241" s="7">
        <v>2</v>
      </c>
      <c r="M241" s="7">
        <v>2</v>
      </c>
      <c r="N241" s="7">
        <v>2</v>
      </c>
      <c r="O241" s="18">
        <v>2</v>
      </c>
      <c r="P241" s="2"/>
      <c r="Q241" s="2"/>
      <c r="R241" s="2"/>
      <c r="S241" s="2"/>
      <c r="T241" s="27"/>
    </row>
    <row r="242" spans="1:20" x14ac:dyDescent="0.3">
      <c r="A242" s="2"/>
      <c r="B242" s="8" t="s">
        <v>32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1.5</v>
      </c>
      <c r="K242" s="7">
        <v>6.34</v>
      </c>
      <c r="L242" s="7">
        <v>6.34</v>
      </c>
      <c r="M242" s="7">
        <v>6.34</v>
      </c>
      <c r="N242" s="7">
        <v>6.34</v>
      </c>
      <c r="O242" s="18">
        <v>10.09</v>
      </c>
      <c r="P242" s="2">
        <v>22</v>
      </c>
      <c r="Q242" s="2">
        <v>23</v>
      </c>
      <c r="R242" s="2">
        <v>23</v>
      </c>
      <c r="S242" s="2"/>
      <c r="T242" s="27"/>
    </row>
    <row r="243" spans="1:20" x14ac:dyDescent="0.3">
      <c r="A243" s="2"/>
      <c r="B243" s="8" t="s">
        <v>33</v>
      </c>
      <c r="C243" s="7">
        <v>120.01000000000002</v>
      </c>
      <c r="D243" s="7">
        <v>150.66000000000005</v>
      </c>
      <c r="E243" s="7">
        <v>212.17999999999998</v>
      </c>
      <c r="F243" s="7">
        <v>283.82</v>
      </c>
      <c r="G243" s="7">
        <v>311.55</v>
      </c>
      <c r="H243" s="7">
        <v>333.89</v>
      </c>
      <c r="I243" s="7">
        <v>416.85000000000008</v>
      </c>
      <c r="J243" s="7">
        <v>506.66</v>
      </c>
      <c r="K243" s="7">
        <v>569.38000000000011</v>
      </c>
      <c r="L243" s="7">
        <v>580.12000000000012</v>
      </c>
      <c r="M243" s="7">
        <v>709.63999999999976</v>
      </c>
      <c r="N243" s="7">
        <v>861.33999999999992</v>
      </c>
      <c r="O243" s="18">
        <v>953.02999999999975</v>
      </c>
      <c r="P243" s="2">
        <v>147</v>
      </c>
      <c r="Q243" s="2">
        <v>196</v>
      </c>
      <c r="R243" s="2">
        <v>240</v>
      </c>
      <c r="S243" s="2"/>
      <c r="T243" s="27"/>
    </row>
    <row r="244" spans="1:20" x14ac:dyDescent="0.3">
      <c r="A244" s="2"/>
      <c r="B244" s="8" t="s">
        <v>34</v>
      </c>
      <c r="C244" s="7">
        <v>130.52999999999997</v>
      </c>
      <c r="D244" s="7">
        <v>160.72</v>
      </c>
      <c r="E244" s="7">
        <v>221.49000000000007</v>
      </c>
      <c r="F244" s="7">
        <v>310.86</v>
      </c>
      <c r="G244" s="7">
        <v>374.81999999999982</v>
      </c>
      <c r="H244" s="7">
        <v>450.03999999999985</v>
      </c>
      <c r="I244" s="7">
        <v>530.8299999999997</v>
      </c>
      <c r="J244" s="7">
        <v>603.93000000000006</v>
      </c>
      <c r="K244" s="7">
        <v>717.74000000000046</v>
      </c>
      <c r="L244" s="7">
        <v>815.95000000000061</v>
      </c>
      <c r="M244" s="7">
        <v>962.58000000000061</v>
      </c>
      <c r="N244" s="7">
        <v>1132.2000000000005</v>
      </c>
      <c r="O244" s="18">
        <v>1259.9499999999996</v>
      </c>
      <c r="P244" s="2">
        <v>100</v>
      </c>
      <c r="Q244" s="2">
        <v>136</v>
      </c>
      <c r="R244" s="2">
        <v>158</v>
      </c>
      <c r="S244" s="2"/>
      <c r="T244" s="27"/>
    </row>
    <row r="245" spans="1:20" x14ac:dyDescent="0.3">
      <c r="A245" s="2"/>
      <c r="B245" s="8" t="s">
        <v>35</v>
      </c>
      <c r="C245" s="7">
        <v>41.35</v>
      </c>
      <c r="D245" s="7">
        <v>48.77</v>
      </c>
      <c r="E245" s="7">
        <v>48.77</v>
      </c>
      <c r="F245" s="7">
        <v>48.77</v>
      </c>
      <c r="G245" s="7">
        <v>48.77</v>
      </c>
      <c r="H245" s="7">
        <v>48.77</v>
      </c>
      <c r="I245" s="7">
        <v>48.77</v>
      </c>
      <c r="J245" s="7">
        <v>55.02</v>
      </c>
      <c r="K245" s="7">
        <v>66.510000000000005</v>
      </c>
      <c r="L245" s="7">
        <v>68.840000000000018</v>
      </c>
      <c r="M245" s="7">
        <v>126.33000000000001</v>
      </c>
      <c r="N245" s="7">
        <v>178.00000000000003</v>
      </c>
      <c r="O245" s="18">
        <v>206.24000000000004</v>
      </c>
      <c r="P245" s="2">
        <v>61</v>
      </c>
      <c r="Q245" s="2">
        <v>62</v>
      </c>
      <c r="R245" s="2">
        <v>62</v>
      </c>
      <c r="S245" s="2"/>
      <c r="T245" s="27"/>
    </row>
    <row r="246" spans="1:20" x14ac:dyDescent="0.3">
      <c r="A246" s="2"/>
      <c r="B246" s="8" t="s">
        <v>36</v>
      </c>
      <c r="C246" s="7">
        <v>133.64000000000001</v>
      </c>
      <c r="D246" s="7">
        <v>240.48000000000008</v>
      </c>
      <c r="E246" s="7">
        <v>349.60999999999996</v>
      </c>
      <c r="F246" s="7">
        <v>482.43999999999994</v>
      </c>
      <c r="G246" s="7">
        <v>593.04</v>
      </c>
      <c r="H246" s="7">
        <v>635.03999999999974</v>
      </c>
      <c r="I246" s="7">
        <v>706.24999999999977</v>
      </c>
      <c r="J246" s="7">
        <v>802.17999999999972</v>
      </c>
      <c r="K246" s="7">
        <v>913.95000000000016</v>
      </c>
      <c r="L246" s="7">
        <v>951.70000000000039</v>
      </c>
      <c r="M246" s="7">
        <v>1067.6000000000001</v>
      </c>
      <c r="N246" s="7">
        <v>1192.8400000000006</v>
      </c>
      <c r="O246" s="18">
        <v>1335.8500000000017</v>
      </c>
      <c r="P246" s="2">
        <v>162</v>
      </c>
      <c r="Q246" s="2">
        <v>219</v>
      </c>
      <c r="R246" s="2">
        <v>255</v>
      </c>
      <c r="S246" s="2"/>
      <c r="T246" s="27"/>
    </row>
    <row r="247" spans="1:20" x14ac:dyDescent="0.3">
      <c r="A247" s="2"/>
      <c r="B247" s="8" t="s">
        <v>37</v>
      </c>
      <c r="C247" s="7">
        <v>6.17</v>
      </c>
      <c r="D247" s="7">
        <v>16.75</v>
      </c>
      <c r="E247" s="7">
        <v>20.75</v>
      </c>
      <c r="F247" s="7">
        <v>41.01</v>
      </c>
      <c r="G247" s="7">
        <v>54.089999999999996</v>
      </c>
      <c r="H247" s="7">
        <v>54.089999999999996</v>
      </c>
      <c r="I247" s="7">
        <v>57.519999999999996</v>
      </c>
      <c r="J247" s="7">
        <v>71.77</v>
      </c>
      <c r="K247" s="7">
        <v>85.85</v>
      </c>
      <c r="L247" s="7">
        <v>91.93</v>
      </c>
      <c r="M247" s="7">
        <v>132.42000000000002</v>
      </c>
      <c r="N247" s="7">
        <v>199.39000000000001</v>
      </c>
      <c r="O247" s="18">
        <v>234.64000000000007</v>
      </c>
      <c r="P247" s="2">
        <v>38</v>
      </c>
      <c r="Q247" s="2">
        <v>56</v>
      </c>
      <c r="R247" s="2">
        <v>78</v>
      </c>
      <c r="S247" s="2"/>
      <c r="T247" s="27"/>
    </row>
    <row r="248" spans="1:20" x14ac:dyDescent="0.3">
      <c r="A248" s="2"/>
      <c r="B248" s="8" t="s">
        <v>38</v>
      </c>
      <c r="C248" s="7">
        <v>168.43000000000004</v>
      </c>
      <c r="D248" s="7">
        <v>258.11000000000013</v>
      </c>
      <c r="E248" s="7">
        <v>299.13000000000005</v>
      </c>
      <c r="F248" s="7">
        <v>328.71</v>
      </c>
      <c r="G248" s="7">
        <v>365.14999999999992</v>
      </c>
      <c r="H248" s="7">
        <v>396.39</v>
      </c>
      <c r="I248" s="7">
        <v>474.65</v>
      </c>
      <c r="J248" s="7">
        <v>593.89999999999986</v>
      </c>
      <c r="K248" s="7">
        <v>766.27999999999986</v>
      </c>
      <c r="L248" s="7">
        <v>783.52999999999986</v>
      </c>
      <c r="M248" s="7">
        <v>833.28000000000009</v>
      </c>
      <c r="N248" s="7">
        <v>897.28000000000054</v>
      </c>
      <c r="O248" s="18">
        <v>962.19000000000062</v>
      </c>
      <c r="P248" s="2">
        <v>154</v>
      </c>
      <c r="Q248" s="2">
        <v>164</v>
      </c>
      <c r="R248" s="2">
        <v>176</v>
      </c>
      <c r="S248" s="2"/>
      <c r="T248" s="27"/>
    </row>
    <row r="249" spans="1:20" x14ac:dyDescent="0.3">
      <c r="A249" s="2"/>
      <c r="B249" s="9" t="s">
        <v>39</v>
      </c>
      <c r="C249" s="12">
        <v>30.51</v>
      </c>
      <c r="D249" s="12">
        <v>60.92</v>
      </c>
      <c r="E249" s="12">
        <v>74.920000000000016</v>
      </c>
      <c r="F249" s="12">
        <v>86.170000000000016</v>
      </c>
      <c r="G249" s="12">
        <v>109.42</v>
      </c>
      <c r="H249" s="12">
        <v>143.40999999999997</v>
      </c>
      <c r="I249" s="12">
        <v>195.81999999999994</v>
      </c>
      <c r="J249" s="12">
        <v>254.11</v>
      </c>
      <c r="K249" s="12">
        <v>292.36</v>
      </c>
      <c r="L249" s="12">
        <v>305.11000000000007</v>
      </c>
      <c r="M249" s="12">
        <v>344.0200000000001</v>
      </c>
      <c r="N249" s="12">
        <v>371.60000000000019</v>
      </c>
      <c r="O249" s="19">
        <v>405.92000000000019</v>
      </c>
      <c r="P249" s="2">
        <v>28</v>
      </c>
      <c r="Q249" s="2">
        <v>70</v>
      </c>
      <c r="R249" s="2">
        <v>100</v>
      </c>
      <c r="S249" s="2"/>
      <c r="T249" s="27"/>
    </row>
    <row r="250" spans="1:20" x14ac:dyDescent="0.3">
      <c r="A250" s="2"/>
      <c r="B250" s="1" t="s">
        <v>40</v>
      </c>
      <c r="C250" s="21">
        <f t="shared" ref="C250" si="82">SUM(C226:C249)</f>
        <v>1576.8300000000002</v>
      </c>
      <c r="D250" s="21">
        <f t="shared" ref="D250" si="83">SUM(D226:D249)</f>
        <v>2446.6400000000003</v>
      </c>
      <c r="E250" s="21">
        <f t="shared" ref="E250" si="84">SUM(E226:E249)</f>
        <v>3031.88</v>
      </c>
      <c r="F250" s="21">
        <f t="shared" ref="F250" si="85">SUM(F226:F249)</f>
        <v>3623.2000000000007</v>
      </c>
      <c r="G250" s="21">
        <f t="shared" ref="G250" si="86">SUM(G226:G249)</f>
        <v>4155.41</v>
      </c>
      <c r="H250" s="21">
        <f t="shared" ref="H250" si="87">SUM(H226:H249)</f>
        <v>4690.6899999999996</v>
      </c>
      <c r="I250" s="21">
        <f t="shared" ref="I250" si="88">SUM(I226:I249)</f>
        <v>5726.67</v>
      </c>
      <c r="J250" s="21">
        <f t="shared" ref="J250" si="89">SUM(J226:J249)</f>
        <v>7118.13</v>
      </c>
      <c r="K250" s="21">
        <f t="shared" ref="K250" si="90">SUM(K226:K249)</f>
        <v>8395.9700000000012</v>
      </c>
      <c r="L250" s="21">
        <f t="shared" ref="L250" si="91">SUM(L226:L249)</f>
        <v>8840.0000000000018</v>
      </c>
      <c r="M250" s="21">
        <f t="shared" ref="M250" si="92">SUM(M226:M249)</f>
        <v>10408.6</v>
      </c>
      <c r="N250" s="21">
        <f t="shared" ref="N250" si="93">SUM(N226:N249)</f>
        <v>12057.15</v>
      </c>
      <c r="O250" s="20">
        <f t="shared" ref="O250:P250" si="94">SUM(O226:O249)</f>
        <v>13420.79</v>
      </c>
      <c r="P250" s="21">
        <f t="shared" si="94"/>
        <v>1799</v>
      </c>
      <c r="Q250" s="21">
        <f t="shared" ref="Q250" si="95">SUM(Q226:Q249)</f>
        <v>2521</v>
      </c>
      <c r="R250" s="21">
        <f t="shared" ref="R250" si="96">SUM(R226:R249)</f>
        <v>3074</v>
      </c>
      <c r="S250" s="2"/>
    </row>
    <row r="251" spans="1:20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20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20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20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20" ht="15.6" x14ac:dyDescent="0.3">
      <c r="A255" s="2"/>
      <c r="B255" s="2"/>
      <c r="C255" s="33" t="s">
        <v>77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4"/>
      <c r="P255" s="35" t="s">
        <v>78</v>
      </c>
      <c r="Q255" s="33"/>
      <c r="R255" s="33"/>
      <c r="S255" s="2"/>
    </row>
    <row r="256" spans="1:20" x14ac:dyDescent="0.3">
      <c r="A256" s="3" t="s">
        <v>49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4"/>
      <c r="P256" s="2"/>
      <c r="Q256" s="2"/>
      <c r="R256" s="2"/>
      <c r="S256" s="2"/>
    </row>
    <row r="257" spans="1:20" x14ac:dyDescent="0.3">
      <c r="A257" s="2"/>
      <c r="B257" s="15" t="s">
        <v>2</v>
      </c>
      <c r="C257" s="16" t="s">
        <v>3</v>
      </c>
      <c r="D257" s="16" t="s">
        <v>4</v>
      </c>
      <c r="E257" s="16" t="s">
        <v>5</v>
      </c>
      <c r="F257" s="16" t="s">
        <v>6</v>
      </c>
      <c r="G257" s="16" t="s">
        <v>7</v>
      </c>
      <c r="H257" s="16" t="s">
        <v>8</v>
      </c>
      <c r="I257" s="16" t="s">
        <v>9</v>
      </c>
      <c r="J257" s="16" t="s">
        <v>10</v>
      </c>
      <c r="K257" s="16" t="s">
        <v>11</v>
      </c>
      <c r="L257" s="16" t="s">
        <v>12</v>
      </c>
      <c r="M257" s="16" t="s">
        <v>13</v>
      </c>
      <c r="N257" s="16" t="s">
        <v>14</v>
      </c>
      <c r="O257" s="15" t="s">
        <v>15</v>
      </c>
      <c r="P257" s="16" t="s">
        <v>3</v>
      </c>
      <c r="Q257" s="16" t="s">
        <v>4</v>
      </c>
      <c r="R257" s="16" t="s">
        <v>5</v>
      </c>
      <c r="S257" s="2"/>
    </row>
    <row r="258" spans="1:20" x14ac:dyDescent="0.3">
      <c r="A258" s="2"/>
      <c r="B258" s="10" t="s">
        <v>16</v>
      </c>
      <c r="C258" s="11">
        <v>152.20000000000002</v>
      </c>
      <c r="D258" s="11">
        <v>246.05999999999995</v>
      </c>
      <c r="E258" s="11">
        <v>325.37999999999988</v>
      </c>
      <c r="F258" s="11">
        <v>415.00000000000011</v>
      </c>
      <c r="G258" s="11">
        <v>488.65</v>
      </c>
      <c r="H258" s="11">
        <v>568.77000000000021</v>
      </c>
      <c r="I258" s="11">
        <v>672.64999999999986</v>
      </c>
      <c r="J258" s="11">
        <v>789.71999999999946</v>
      </c>
      <c r="K258" s="11">
        <v>874.33999999999924</v>
      </c>
      <c r="L258" s="11">
        <v>913.01999999999919</v>
      </c>
      <c r="M258" s="11">
        <v>992.71999999999912</v>
      </c>
      <c r="N258" s="11">
        <v>1045.9099999999992</v>
      </c>
      <c r="O258" s="17">
        <v>1053.1599999999992</v>
      </c>
      <c r="P258" s="28">
        <v>79.59</v>
      </c>
      <c r="Q258" s="2">
        <v>190</v>
      </c>
      <c r="R258" s="2">
        <v>294</v>
      </c>
      <c r="S258" s="2"/>
      <c r="T258" s="27"/>
    </row>
    <row r="259" spans="1:20" x14ac:dyDescent="0.3">
      <c r="A259" s="2"/>
      <c r="B259" s="8" t="s">
        <v>17</v>
      </c>
      <c r="C259" s="7">
        <v>13.67</v>
      </c>
      <c r="D259" s="7">
        <v>43.77000000000001</v>
      </c>
      <c r="E259" s="7">
        <v>98.210000000000008</v>
      </c>
      <c r="F259" s="7">
        <v>107.18</v>
      </c>
      <c r="G259" s="7">
        <v>117.59000000000002</v>
      </c>
      <c r="H259" s="7">
        <v>134.18</v>
      </c>
      <c r="I259" s="7">
        <v>144.14999999999992</v>
      </c>
      <c r="J259" s="7">
        <v>155.31999999999991</v>
      </c>
      <c r="K259" s="7">
        <v>169.99999999999989</v>
      </c>
      <c r="L259" s="7">
        <v>178.15999999999991</v>
      </c>
      <c r="M259" s="7">
        <v>191.95999999999989</v>
      </c>
      <c r="N259" s="7">
        <v>207.06999999999988</v>
      </c>
      <c r="O259" s="18">
        <v>216.90999999999985</v>
      </c>
      <c r="P259" s="28">
        <v>12.43</v>
      </c>
      <c r="Q259" s="2">
        <v>23</v>
      </c>
      <c r="R259" s="2">
        <v>34</v>
      </c>
      <c r="S259" s="2"/>
      <c r="T259" s="27"/>
    </row>
    <row r="260" spans="1:20" x14ac:dyDescent="0.3">
      <c r="A260" s="2"/>
      <c r="B260" s="8" t="s">
        <v>18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18">
        <v>0</v>
      </c>
      <c r="P260" s="28"/>
      <c r="Q260" s="2"/>
      <c r="R260" s="2"/>
      <c r="S260" s="2"/>
      <c r="T260" s="27"/>
    </row>
    <row r="261" spans="1:20" x14ac:dyDescent="0.3">
      <c r="A261" s="2"/>
      <c r="B261" s="8" t="s">
        <v>19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18">
        <v>0</v>
      </c>
      <c r="P261" s="28"/>
      <c r="Q261" s="2"/>
      <c r="R261" s="2"/>
      <c r="S261" s="2"/>
      <c r="T261" s="27"/>
    </row>
    <row r="262" spans="1:20" x14ac:dyDescent="0.3">
      <c r="A262" s="2"/>
      <c r="B262" s="8" t="s">
        <v>20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0.5</v>
      </c>
      <c r="K262" s="7">
        <v>0.5</v>
      </c>
      <c r="L262" s="7">
        <v>0.5</v>
      </c>
      <c r="M262" s="7">
        <v>0.5</v>
      </c>
      <c r="N262" s="7">
        <v>0.5</v>
      </c>
      <c r="O262" s="18">
        <v>0.5</v>
      </c>
      <c r="P262" s="28"/>
      <c r="Q262" s="2"/>
      <c r="R262" s="2"/>
      <c r="S262" s="2"/>
      <c r="T262" s="27"/>
    </row>
    <row r="263" spans="1:20" x14ac:dyDescent="0.3">
      <c r="A263" s="2"/>
      <c r="B263" s="8" t="s">
        <v>21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18">
        <v>0</v>
      </c>
      <c r="P263" s="28"/>
      <c r="Q263" s="2"/>
      <c r="R263" s="2"/>
      <c r="S263" s="2"/>
      <c r="T263" s="27"/>
    </row>
    <row r="264" spans="1:20" x14ac:dyDescent="0.3">
      <c r="A264" s="2"/>
      <c r="B264" s="8" t="s">
        <v>22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18">
        <v>0</v>
      </c>
      <c r="Q264" s="2"/>
      <c r="R264" s="2"/>
      <c r="S264" s="2"/>
      <c r="T264" s="27"/>
    </row>
    <row r="265" spans="1:20" x14ac:dyDescent="0.3">
      <c r="A265" s="2"/>
      <c r="B265" s="8" t="s">
        <v>23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78</v>
      </c>
      <c r="N265" s="7">
        <v>408.5</v>
      </c>
      <c r="O265" s="18">
        <v>495.5</v>
      </c>
      <c r="P265" s="28">
        <v>644.5</v>
      </c>
      <c r="Q265" s="2">
        <v>1087</v>
      </c>
      <c r="R265" s="2">
        <v>1532</v>
      </c>
      <c r="S265" s="2"/>
      <c r="T265" s="27"/>
    </row>
    <row r="266" spans="1:20" x14ac:dyDescent="0.3">
      <c r="A266" s="2"/>
      <c r="B266" s="8" t="s">
        <v>24</v>
      </c>
      <c r="C266" s="7">
        <v>25.990000000000002</v>
      </c>
      <c r="D266" s="7">
        <v>45.16</v>
      </c>
      <c r="E266" s="7">
        <v>68.5</v>
      </c>
      <c r="F266" s="7">
        <v>88.83</v>
      </c>
      <c r="G266" s="7">
        <v>115.49</v>
      </c>
      <c r="H266" s="7">
        <v>132.82999999999998</v>
      </c>
      <c r="I266" s="7">
        <v>153.16000000000003</v>
      </c>
      <c r="J266" s="7">
        <v>173.99000000000004</v>
      </c>
      <c r="K266" s="7">
        <v>191.07000000000005</v>
      </c>
      <c r="L266" s="7">
        <v>193.82000000000005</v>
      </c>
      <c r="M266" s="7">
        <v>210.82000000000008</v>
      </c>
      <c r="N266" s="7">
        <v>240.82000000000008</v>
      </c>
      <c r="O266" s="18">
        <v>290.24</v>
      </c>
      <c r="P266" s="28">
        <v>25.42</v>
      </c>
      <c r="Q266" s="2">
        <v>53</v>
      </c>
      <c r="R266" s="2">
        <v>80</v>
      </c>
      <c r="S266" s="2"/>
      <c r="T266" s="27"/>
    </row>
    <row r="267" spans="1:20" x14ac:dyDescent="0.3">
      <c r="A267" s="2"/>
      <c r="B267" s="8" t="s">
        <v>25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18">
        <v>0</v>
      </c>
      <c r="Q267" s="2"/>
      <c r="R267" s="2"/>
      <c r="S267" s="2"/>
      <c r="T267" s="27"/>
    </row>
    <row r="268" spans="1:20" x14ac:dyDescent="0.3">
      <c r="A268" s="2"/>
      <c r="B268" s="8" t="s">
        <v>26</v>
      </c>
      <c r="C268" s="7">
        <v>60.25</v>
      </c>
      <c r="D268" s="7">
        <v>136.5</v>
      </c>
      <c r="E268" s="7">
        <v>210</v>
      </c>
      <c r="F268" s="7">
        <v>278.08000000000004</v>
      </c>
      <c r="G268" s="7">
        <v>316.98</v>
      </c>
      <c r="H268" s="7">
        <v>383.11000000000007</v>
      </c>
      <c r="I268" s="7">
        <v>446.29</v>
      </c>
      <c r="J268" s="7">
        <v>567.89000000000021</v>
      </c>
      <c r="K268" s="7">
        <v>702.91000000000008</v>
      </c>
      <c r="L268" s="7">
        <v>830.76000000000033</v>
      </c>
      <c r="M268" s="7">
        <v>945.53</v>
      </c>
      <c r="N268" s="7">
        <v>1093.0900000000004</v>
      </c>
      <c r="O268" s="18">
        <v>1205.8599999999999</v>
      </c>
      <c r="P268" s="28">
        <v>171.68</v>
      </c>
      <c r="Q268" s="2">
        <v>580</v>
      </c>
      <c r="R268" s="2">
        <v>758</v>
      </c>
      <c r="S268" s="2"/>
      <c r="T268" s="27"/>
    </row>
    <row r="269" spans="1:20" x14ac:dyDescent="0.3">
      <c r="A269" s="2"/>
      <c r="B269" s="8" t="s">
        <v>27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18">
        <v>0</v>
      </c>
      <c r="P269" s="2"/>
      <c r="Q269" s="2"/>
      <c r="R269" s="2"/>
      <c r="S269" s="2"/>
      <c r="T269" s="27"/>
    </row>
    <row r="270" spans="1:20" x14ac:dyDescent="0.3">
      <c r="A270" s="2"/>
      <c r="B270" s="8" t="s">
        <v>28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18">
        <v>0</v>
      </c>
      <c r="P270" s="2"/>
      <c r="Q270" s="2"/>
      <c r="R270" s="2"/>
      <c r="S270" s="2"/>
      <c r="T270" s="27"/>
    </row>
    <row r="271" spans="1:20" x14ac:dyDescent="0.3">
      <c r="A271" s="2"/>
      <c r="B271" s="8" t="s">
        <v>29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18">
        <v>0</v>
      </c>
      <c r="P271" s="2"/>
      <c r="Q271" s="2"/>
      <c r="R271" s="2"/>
      <c r="S271" s="2"/>
      <c r="T271" s="27"/>
    </row>
    <row r="272" spans="1:20" x14ac:dyDescent="0.3">
      <c r="A272" s="2"/>
      <c r="B272" s="8" t="s">
        <v>30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18">
        <v>0</v>
      </c>
      <c r="Q272" s="2"/>
      <c r="R272" s="2"/>
      <c r="S272" s="2"/>
      <c r="T272" s="27"/>
    </row>
    <row r="273" spans="1:20" x14ac:dyDescent="0.3">
      <c r="A273" s="2"/>
      <c r="B273" s="8" t="s">
        <v>31</v>
      </c>
      <c r="C273" s="7">
        <v>7222.25</v>
      </c>
      <c r="D273" s="7">
        <v>10805.25</v>
      </c>
      <c r="E273" s="7">
        <v>13836.5</v>
      </c>
      <c r="F273" s="7">
        <v>17390.5</v>
      </c>
      <c r="G273" s="7">
        <v>19972.5</v>
      </c>
      <c r="H273" s="7">
        <v>23082.5</v>
      </c>
      <c r="I273" s="7">
        <v>25732.75</v>
      </c>
      <c r="J273" s="7">
        <v>28376.75</v>
      </c>
      <c r="K273" s="7">
        <v>30923.75</v>
      </c>
      <c r="L273" s="7">
        <v>34851.25</v>
      </c>
      <c r="M273" s="7">
        <v>38332</v>
      </c>
      <c r="N273" s="7">
        <v>41631.25</v>
      </c>
      <c r="O273" s="18">
        <v>44869.75</v>
      </c>
      <c r="P273" s="28">
        <v>5798.5</v>
      </c>
      <c r="Q273" s="2">
        <v>10456</v>
      </c>
      <c r="R273" s="2">
        <v>14920</v>
      </c>
      <c r="S273" s="2"/>
      <c r="T273" s="27"/>
    </row>
    <row r="274" spans="1:20" x14ac:dyDescent="0.3">
      <c r="A274" s="2"/>
      <c r="B274" s="8" t="s">
        <v>32</v>
      </c>
      <c r="C274" s="7">
        <v>0</v>
      </c>
      <c r="D274" s="7">
        <v>0</v>
      </c>
      <c r="E274" s="7">
        <v>0</v>
      </c>
      <c r="F274" s="7">
        <v>0.42</v>
      </c>
      <c r="G274" s="7">
        <v>0.42</v>
      </c>
      <c r="H274" s="7">
        <v>1.42</v>
      </c>
      <c r="I274" s="7">
        <v>3.66</v>
      </c>
      <c r="J274" s="7">
        <v>62.010000000000005</v>
      </c>
      <c r="K274" s="7">
        <v>169.0499999999999</v>
      </c>
      <c r="L274" s="7">
        <v>253.20999999999987</v>
      </c>
      <c r="M274" s="7">
        <v>333.33000000000021</v>
      </c>
      <c r="N274" s="7">
        <v>404.89000000000038</v>
      </c>
      <c r="O274" s="18">
        <v>458.86000000000035</v>
      </c>
      <c r="P274" s="28">
        <v>55.16</v>
      </c>
      <c r="Q274" s="2">
        <v>111</v>
      </c>
      <c r="R274" s="2">
        <v>231</v>
      </c>
      <c r="S274" s="2"/>
      <c r="T274" s="27"/>
    </row>
    <row r="275" spans="1:20" x14ac:dyDescent="0.3">
      <c r="A275" s="2"/>
      <c r="B275" s="8" t="s">
        <v>33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18">
        <v>0</v>
      </c>
      <c r="P275" s="2"/>
      <c r="Q275" s="2"/>
      <c r="R275" s="2"/>
      <c r="S275" s="2"/>
      <c r="T275" s="27"/>
    </row>
    <row r="276" spans="1:20" x14ac:dyDescent="0.3">
      <c r="A276" s="2"/>
      <c r="B276" s="8" t="s">
        <v>34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18">
        <v>0</v>
      </c>
      <c r="P276" s="2"/>
      <c r="Q276" s="2"/>
      <c r="R276" s="2"/>
      <c r="S276" s="2"/>
      <c r="T276" s="27"/>
    </row>
    <row r="277" spans="1:20" x14ac:dyDescent="0.3">
      <c r="A277" s="2"/>
      <c r="B277" s="8" t="s">
        <v>35</v>
      </c>
      <c r="C277" s="7">
        <v>31.25</v>
      </c>
      <c r="D277" s="7">
        <v>67.37</v>
      </c>
      <c r="E277" s="7">
        <v>106.15000000000002</v>
      </c>
      <c r="F277" s="7">
        <v>155.56000000000003</v>
      </c>
      <c r="G277" s="7">
        <v>203.25</v>
      </c>
      <c r="H277" s="7">
        <v>225.17</v>
      </c>
      <c r="I277" s="7">
        <v>252.26</v>
      </c>
      <c r="J277" s="7">
        <v>276.01000000000005</v>
      </c>
      <c r="K277" s="7">
        <v>285.01</v>
      </c>
      <c r="L277" s="7">
        <v>287.01</v>
      </c>
      <c r="M277" s="7">
        <v>287.01</v>
      </c>
      <c r="N277" s="7">
        <v>287.01</v>
      </c>
      <c r="O277" s="18">
        <v>287.01</v>
      </c>
      <c r="P277" s="2"/>
      <c r="Q277" s="2"/>
      <c r="R277" s="2"/>
      <c r="S277" s="2"/>
      <c r="T277" s="27"/>
    </row>
    <row r="278" spans="1:20" x14ac:dyDescent="0.3">
      <c r="A278" s="2"/>
      <c r="B278" s="8" t="s">
        <v>36</v>
      </c>
      <c r="C278" s="7">
        <v>60.040000000000028</v>
      </c>
      <c r="D278" s="7">
        <v>117.32000000000001</v>
      </c>
      <c r="E278" s="7">
        <v>171.26000000000005</v>
      </c>
      <c r="F278" s="7">
        <v>213.53999999999996</v>
      </c>
      <c r="G278" s="7">
        <v>264.04000000000002</v>
      </c>
      <c r="H278" s="7">
        <v>309.62999999999994</v>
      </c>
      <c r="I278" s="7">
        <v>358.94999999999993</v>
      </c>
      <c r="J278" s="7">
        <v>398.95999999999981</v>
      </c>
      <c r="K278" s="7">
        <v>429.24999999999977</v>
      </c>
      <c r="L278" s="7">
        <v>471.06999999999982</v>
      </c>
      <c r="M278" s="7">
        <v>492.45999999999992</v>
      </c>
      <c r="N278" s="7">
        <v>549.38999999999987</v>
      </c>
      <c r="O278" s="18">
        <v>589.35999999999979</v>
      </c>
      <c r="P278" s="28">
        <v>35.93</v>
      </c>
      <c r="Q278" s="2">
        <v>66</v>
      </c>
      <c r="R278" s="2">
        <v>91</v>
      </c>
      <c r="S278" s="2"/>
      <c r="T278" s="27"/>
    </row>
    <row r="279" spans="1:20" x14ac:dyDescent="0.3">
      <c r="A279" s="2"/>
      <c r="B279" s="8" t="s">
        <v>37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18">
        <v>0</v>
      </c>
      <c r="P279" s="2"/>
      <c r="Q279" s="2"/>
      <c r="R279" s="2"/>
      <c r="S279" s="2"/>
      <c r="T279" s="27"/>
    </row>
    <row r="280" spans="1:20" x14ac:dyDescent="0.3">
      <c r="A280" s="2"/>
      <c r="B280" s="8" t="s">
        <v>38</v>
      </c>
      <c r="C280" s="7">
        <v>173.82</v>
      </c>
      <c r="D280" s="7">
        <v>466.62999999999982</v>
      </c>
      <c r="E280" s="7">
        <v>624.11</v>
      </c>
      <c r="F280" s="7">
        <v>1284.6099999999994</v>
      </c>
      <c r="G280" s="7">
        <v>1322.1099999999994</v>
      </c>
      <c r="H280" s="7">
        <v>1352.1099999999994</v>
      </c>
      <c r="I280" s="7">
        <v>1599.6099999999994</v>
      </c>
      <c r="J280" s="7">
        <v>1599.6099999999994</v>
      </c>
      <c r="K280" s="7">
        <v>1662.6099999999994</v>
      </c>
      <c r="L280" s="7">
        <v>1689.6099999999994</v>
      </c>
      <c r="M280" s="7">
        <v>1761.6099999999992</v>
      </c>
      <c r="N280" s="7">
        <v>1885.6099999999992</v>
      </c>
      <c r="O280" s="18">
        <v>1939.6099999999992</v>
      </c>
      <c r="P280" s="28">
        <v>110</v>
      </c>
      <c r="Q280" s="2">
        <v>119</v>
      </c>
      <c r="R280" s="2">
        <v>119</v>
      </c>
      <c r="S280" s="2"/>
      <c r="T280" s="27"/>
    </row>
    <row r="281" spans="1:20" x14ac:dyDescent="0.3">
      <c r="A281" s="2"/>
      <c r="B281" s="9" t="s">
        <v>39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8">
        <v>0</v>
      </c>
      <c r="P281" s="2"/>
      <c r="Q281" s="2"/>
      <c r="R281" s="2"/>
      <c r="S281" s="2"/>
      <c r="T281" s="27"/>
    </row>
    <row r="282" spans="1:20" x14ac:dyDescent="0.3">
      <c r="A282" s="2"/>
      <c r="B282" s="1" t="s">
        <v>40</v>
      </c>
      <c r="C282" s="21">
        <f t="shared" ref="C282" si="97">SUM(C258:C281)</f>
        <v>7739.4699999999993</v>
      </c>
      <c r="D282" s="21">
        <f t="shared" ref="D282" si="98">SUM(D258:D281)</f>
        <v>11928.06</v>
      </c>
      <c r="E282" s="21">
        <f t="shared" ref="E282" si="99">SUM(E258:E281)</f>
        <v>15440.11</v>
      </c>
      <c r="F282" s="21">
        <f t="shared" ref="F282" si="100">SUM(F258:F281)</f>
        <v>19933.72</v>
      </c>
      <c r="G282" s="21">
        <f t="shared" ref="G282" si="101">SUM(G258:G281)</f>
        <v>22801.03</v>
      </c>
      <c r="H282" s="21">
        <f t="shared" ref="H282" si="102">SUM(H258:H281)</f>
        <v>26189.719999999998</v>
      </c>
      <c r="I282" s="21">
        <f t="shared" ref="I282" si="103">SUM(I258:I281)</f>
        <v>29363.48</v>
      </c>
      <c r="J282" s="21">
        <f t="shared" ref="J282" si="104">SUM(J258:J281)</f>
        <v>32400.759999999995</v>
      </c>
      <c r="K282" s="21">
        <f t="shared" ref="K282" si="105">SUM(K258:K281)</f>
        <v>35408.490000000005</v>
      </c>
      <c r="L282" s="21">
        <f t="shared" ref="L282" si="106">SUM(L258:L281)</f>
        <v>39668.410000000003</v>
      </c>
      <c r="M282" s="21">
        <f t="shared" ref="M282" si="107">SUM(M258:M281)</f>
        <v>43625.94</v>
      </c>
      <c r="N282" s="21">
        <f t="shared" ref="N282" si="108">SUM(N258:N281)</f>
        <v>47754.04</v>
      </c>
      <c r="O282" s="20">
        <f t="shared" ref="O282:R282" si="109">SUM(O258:O281)</f>
        <v>51406.76</v>
      </c>
      <c r="P282" s="21">
        <f t="shared" si="109"/>
        <v>6933.21</v>
      </c>
      <c r="Q282" s="21">
        <f t="shared" si="109"/>
        <v>12685</v>
      </c>
      <c r="R282" s="21">
        <f t="shared" si="109"/>
        <v>18059</v>
      </c>
      <c r="S282" s="2"/>
    </row>
    <row r="283" spans="1:20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20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20" x14ac:dyDescent="0.3">
      <c r="A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20" ht="15.6" x14ac:dyDescent="0.3">
      <c r="A286" s="2"/>
      <c r="B286" s="2"/>
      <c r="C286" s="33" t="s">
        <v>77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4"/>
      <c r="P286" s="35" t="s">
        <v>78</v>
      </c>
      <c r="Q286" s="33"/>
      <c r="R286" s="33"/>
      <c r="S286" s="2"/>
    </row>
    <row r="287" spans="1:20" x14ac:dyDescent="0.3">
      <c r="A287" s="3" t="s">
        <v>76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4"/>
      <c r="P287" s="2"/>
      <c r="Q287" s="2"/>
      <c r="R287" s="2"/>
      <c r="S287" s="2"/>
    </row>
    <row r="288" spans="1:20" x14ac:dyDescent="0.3">
      <c r="A288" s="2"/>
      <c r="B288" s="15" t="s">
        <v>2</v>
      </c>
      <c r="C288" s="16" t="s">
        <v>3</v>
      </c>
      <c r="D288" s="16" t="s">
        <v>4</v>
      </c>
      <c r="E288" s="16" t="s">
        <v>5</v>
      </c>
      <c r="F288" s="16" t="s">
        <v>6</v>
      </c>
      <c r="G288" s="16" t="s">
        <v>7</v>
      </c>
      <c r="H288" s="16" t="s">
        <v>8</v>
      </c>
      <c r="I288" s="16" t="s">
        <v>9</v>
      </c>
      <c r="J288" s="16" t="s">
        <v>10</v>
      </c>
      <c r="K288" s="16" t="s">
        <v>11</v>
      </c>
      <c r="L288" s="16" t="s">
        <v>12</v>
      </c>
      <c r="M288" s="16" t="s">
        <v>13</v>
      </c>
      <c r="N288" s="16" t="s">
        <v>14</v>
      </c>
      <c r="O288" s="15" t="s">
        <v>15</v>
      </c>
      <c r="P288" s="16" t="s">
        <v>3</v>
      </c>
      <c r="Q288" s="16" t="s">
        <v>4</v>
      </c>
      <c r="R288" s="16" t="s">
        <v>5</v>
      </c>
      <c r="S288" s="2"/>
    </row>
    <row r="289" spans="1:20" x14ac:dyDescent="0.3">
      <c r="A289" s="2"/>
      <c r="B289" s="10" t="s">
        <v>16</v>
      </c>
      <c r="C289" s="11">
        <v>31975</v>
      </c>
      <c r="D289" s="11">
        <v>63416</v>
      </c>
      <c r="E289" s="11">
        <v>95205</v>
      </c>
      <c r="F289" s="11">
        <v>126579</v>
      </c>
      <c r="G289" s="11">
        <v>157270</v>
      </c>
      <c r="H289" s="11">
        <v>188567</v>
      </c>
      <c r="I289" s="11">
        <v>219072</v>
      </c>
      <c r="J289" s="11">
        <v>249505</v>
      </c>
      <c r="K289" s="11">
        <v>278681</v>
      </c>
      <c r="L289" s="11">
        <v>306546</v>
      </c>
      <c r="M289" s="11">
        <v>335013</v>
      </c>
      <c r="N289" s="11">
        <v>363477.03</v>
      </c>
      <c r="O289" s="17">
        <v>391063.37000000005</v>
      </c>
      <c r="P289" s="30">
        <v>28468.39</v>
      </c>
      <c r="Q289" s="30">
        <v>55846.900000000009</v>
      </c>
      <c r="R289" s="30">
        <v>83204</v>
      </c>
      <c r="S289" s="2"/>
      <c r="T289" s="27"/>
    </row>
    <row r="290" spans="1:20" x14ac:dyDescent="0.3">
      <c r="A290" s="2"/>
      <c r="B290" s="8" t="s">
        <v>17</v>
      </c>
      <c r="C290" s="7">
        <v>18976</v>
      </c>
      <c r="D290" s="7">
        <v>36075</v>
      </c>
      <c r="E290" s="7">
        <v>53665</v>
      </c>
      <c r="F290" s="7">
        <v>71302</v>
      </c>
      <c r="G290" s="7">
        <v>88644</v>
      </c>
      <c r="H290" s="7">
        <v>105897</v>
      </c>
      <c r="I290" s="7">
        <v>123621</v>
      </c>
      <c r="J290" s="7">
        <v>140778</v>
      </c>
      <c r="K290" s="7">
        <v>157067</v>
      </c>
      <c r="L290" s="7">
        <v>173777</v>
      </c>
      <c r="M290" s="7">
        <v>190949.94</v>
      </c>
      <c r="N290" s="7">
        <v>209452.63999999998</v>
      </c>
      <c r="O290" s="18">
        <v>225936.16000000003</v>
      </c>
      <c r="P290" s="30">
        <v>18651.22</v>
      </c>
      <c r="Q290" s="30">
        <v>35863.839999999997</v>
      </c>
      <c r="R290" s="30">
        <v>52828</v>
      </c>
      <c r="S290" s="2"/>
      <c r="T290" s="27"/>
    </row>
    <row r="291" spans="1:20" x14ac:dyDescent="0.3">
      <c r="A291" s="2"/>
      <c r="B291" s="8" t="s">
        <v>18</v>
      </c>
      <c r="C291" s="7">
        <v>50934</v>
      </c>
      <c r="D291" s="7">
        <v>101362</v>
      </c>
      <c r="E291" s="7">
        <v>148333</v>
      </c>
      <c r="F291" s="7">
        <v>197730</v>
      </c>
      <c r="G291" s="7">
        <v>245676</v>
      </c>
      <c r="H291" s="7">
        <v>292222</v>
      </c>
      <c r="I291" s="7">
        <v>338365</v>
      </c>
      <c r="J291" s="7">
        <v>383533</v>
      </c>
      <c r="K291" s="7">
        <v>429377</v>
      </c>
      <c r="L291" s="7">
        <v>472310</v>
      </c>
      <c r="M291" s="7">
        <v>518419.01</v>
      </c>
      <c r="N291" s="7">
        <v>565277.1</v>
      </c>
      <c r="O291" s="18">
        <v>611203.10999999987</v>
      </c>
      <c r="P291" s="30">
        <v>45116.98000000001</v>
      </c>
      <c r="Q291" s="30">
        <v>89968.860000000015</v>
      </c>
      <c r="R291" s="30">
        <v>133379</v>
      </c>
      <c r="S291" s="2"/>
      <c r="T291" s="27"/>
    </row>
    <row r="292" spans="1:20" x14ac:dyDescent="0.3">
      <c r="A292" s="2"/>
      <c r="B292" s="8" t="s">
        <v>19</v>
      </c>
      <c r="C292" s="7">
        <v>49216</v>
      </c>
      <c r="D292" s="7">
        <v>97773</v>
      </c>
      <c r="E292" s="7">
        <v>147735</v>
      </c>
      <c r="F292" s="7">
        <v>198053</v>
      </c>
      <c r="G292" s="7">
        <v>249505</v>
      </c>
      <c r="H292" s="7">
        <v>302063</v>
      </c>
      <c r="I292" s="7">
        <v>352873</v>
      </c>
      <c r="J292" s="7">
        <v>399092</v>
      </c>
      <c r="K292" s="7">
        <v>448972</v>
      </c>
      <c r="L292" s="7">
        <v>495440</v>
      </c>
      <c r="M292" s="7">
        <v>549799.92999999993</v>
      </c>
      <c r="N292" s="7">
        <v>602197.65999999992</v>
      </c>
      <c r="O292" s="18">
        <v>654468.17000000004</v>
      </c>
      <c r="P292" s="30">
        <v>51861.2</v>
      </c>
      <c r="Q292" s="30">
        <v>103830.17</v>
      </c>
      <c r="R292" s="30">
        <v>154508</v>
      </c>
      <c r="S292" s="2"/>
      <c r="T292" s="27"/>
    </row>
    <row r="293" spans="1:20" x14ac:dyDescent="0.3">
      <c r="A293" s="2"/>
      <c r="B293" s="8" t="s">
        <v>20</v>
      </c>
      <c r="C293" s="7">
        <v>53956</v>
      </c>
      <c r="D293" s="7">
        <v>102446</v>
      </c>
      <c r="E293" s="7">
        <v>152008</v>
      </c>
      <c r="F293" s="7">
        <v>202825</v>
      </c>
      <c r="G293" s="7">
        <v>251849</v>
      </c>
      <c r="H293" s="7">
        <v>302238</v>
      </c>
      <c r="I293" s="7">
        <v>353052</v>
      </c>
      <c r="J293" s="7">
        <v>403040</v>
      </c>
      <c r="K293" s="7">
        <v>450324</v>
      </c>
      <c r="L293" s="7">
        <v>497054</v>
      </c>
      <c r="M293" s="7">
        <v>549226.42000000004</v>
      </c>
      <c r="N293" s="7">
        <v>603722.64</v>
      </c>
      <c r="O293" s="18">
        <v>652467.19000000018</v>
      </c>
      <c r="P293" s="30">
        <v>53721.479999999996</v>
      </c>
      <c r="Q293" s="30">
        <v>106094.72</v>
      </c>
      <c r="R293" s="30">
        <v>157079</v>
      </c>
      <c r="S293" s="2"/>
      <c r="T293" s="27"/>
    </row>
    <row r="294" spans="1:20" x14ac:dyDescent="0.3">
      <c r="A294" s="2"/>
      <c r="B294" s="8" t="s">
        <v>21</v>
      </c>
      <c r="C294" s="7">
        <v>68831</v>
      </c>
      <c r="D294" s="7">
        <v>133350</v>
      </c>
      <c r="E294" s="7">
        <v>197892.95</v>
      </c>
      <c r="F294" s="7">
        <v>266333</v>
      </c>
      <c r="G294" s="7">
        <v>332960</v>
      </c>
      <c r="H294" s="7">
        <v>400590</v>
      </c>
      <c r="I294" s="7">
        <v>467984</v>
      </c>
      <c r="J294" s="7">
        <v>534755</v>
      </c>
      <c r="K294" s="7">
        <v>594357</v>
      </c>
      <c r="L294" s="7">
        <v>653937</v>
      </c>
      <c r="M294" s="7">
        <v>715044</v>
      </c>
      <c r="N294" s="7">
        <v>777322.42</v>
      </c>
      <c r="O294" s="18">
        <v>836354.14000000013</v>
      </c>
      <c r="P294" s="30">
        <v>62324.7</v>
      </c>
      <c r="Q294" s="30">
        <v>121685.83000000002</v>
      </c>
      <c r="R294" s="30">
        <v>179214</v>
      </c>
      <c r="S294" s="2"/>
      <c r="T294" s="27"/>
    </row>
    <row r="295" spans="1:20" x14ac:dyDescent="0.3">
      <c r="A295" s="2"/>
      <c r="B295" s="8" t="s">
        <v>22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18"/>
      <c r="P295" s="30"/>
      <c r="Q295" s="30"/>
      <c r="R295" s="30"/>
      <c r="S295" s="2"/>
      <c r="T295" s="27"/>
    </row>
    <row r="296" spans="1:20" x14ac:dyDescent="0.3">
      <c r="A296" s="2"/>
      <c r="B296" s="8" t="s">
        <v>23</v>
      </c>
      <c r="C296" s="7">
        <v>48176</v>
      </c>
      <c r="D296" s="7">
        <v>91537</v>
      </c>
      <c r="E296" s="7">
        <v>135895.11000000002</v>
      </c>
      <c r="F296" s="7">
        <v>182184</v>
      </c>
      <c r="G296" s="7">
        <v>229205</v>
      </c>
      <c r="H296" s="7">
        <v>276679</v>
      </c>
      <c r="I296" s="7">
        <v>325821</v>
      </c>
      <c r="J296" s="7">
        <v>374102</v>
      </c>
      <c r="K296" s="7">
        <v>415521</v>
      </c>
      <c r="L296" s="7">
        <v>462517</v>
      </c>
      <c r="M296" s="7">
        <v>513109</v>
      </c>
      <c r="N296" s="7">
        <v>562408.42999999993</v>
      </c>
      <c r="O296" s="18">
        <v>609043.47</v>
      </c>
      <c r="P296" s="30">
        <v>52569.91</v>
      </c>
      <c r="Q296" s="30">
        <v>102447.52</v>
      </c>
      <c r="R296" s="30">
        <v>153643</v>
      </c>
      <c r="S296" s="2"/>
      <c r="T296" s="27"/>
    </row>
    <row r="297" spans="1:20" x14ac:dyDescent="0.3">
      <c r="A297" s="2"/>
      <c r="B297" s="8" t="s">
        <v>24</v>
      </c>
      <c r="C297" s="7">
        <v>40175</v>
      </c>
      <c r="D297" s="7">
        <v>77558</v>
      </c>
      <c r="E297" s="7">
        <v>114660.16</v>
      </c>
      <c r="F297" s="7">
        <v>151765</v>
      </c>
      <c r="G297" s="7">
        <v>189303</v>
      </c>
      <c r="H297" s="7">
        <v>228429</v>
      </c>
      <c r="I297" s="7">
        <v>266522</v>
      </c>
      <c r="J297" s="7">
        <v>305785</v>
      </c>
      <c r="K297" s="7">
        <v>340612</v>
      </c>
      <c r="L297" s="7">
        <v>375761</v>
      </c>
      <c r="M297" s="7">
        <v>415501</v>
      </c>
      <c r="N297" s="7">
        <v>454307.06</v>
      </c>
      <c r="O297" s="18">
        <v>491219.22000000009</v>
      </c>
      <c r="P297" s="30">
        <v>38432.99</v>
      </c>
      <c r="Q297" s="30">
        <v>74889.709999999992</v>
      </c>
      <c r="R297" s="30">
        <v>111209</v>
      </c>
      <c r="S297" s="2"/>
      <c r="T297" s="27"/>
    </row>
    <row r="298" spans="1:20" x14ac:dyDescent="0.3">
      <c r="A298" s="2"/>
      <c r="B298" s="8" t="s">
        <v>25</v>
      </c>
      <c r="C298" s="7">
        <v>77600</v>
      </c>
      <c r="D298" s="7">
        <v>149075</v>
      </c>
      <c r="E298" s="7">
        <v>222632.53</v>
      </c>
      <c r="F298" s="7">
        <v>298688</v>
      </c>
      <c r="G298" s="7">
        <v>374133</v>
      </c>
      <c r="H298" s="7">
        <v>451088</v>
      </c>
      <c r="I298" s="7">
        <v>530314</v>
      </c>
      <c r="J298" s="7">
        <v>608052</v>
      </c>
      <c r="K298" s="7">
        <v>675518</v>
      </c>
      <c r="L298" s="7">
        <v>745045</v>
      </c>
      <c r="M298" s="7">
        <v>824629</v>
      </c>
      <c r="N298" s="7">
        <v>898942.83999999985</v>
      </c>
      <c r="O298" s="18">
        <v>967386.96</v>
      </c>
      <c r="P298" s="30">
        <v>72627.23000000001</v>
      </c>
      <c r="Q298" s="30">
        <v>140523.43</v>
      </c>
      <c r="R298" s="30">
        <v>206330</v>
      </c>
      <c r="S298" s="2"/>
      <c r="T298" s="27"/>
    </row>
    <row r="299" spans="1:20" x14ac:dyDescent="0.3">
      <c r="A299" s="2"/>
      <c r="B299" s="8" t="s">
        <v>26</v>
      </c>
      <c r="C299" s="7">
        <v>57694</v>
      </c>
      <c r="D299" s="7">
        <v>110879</v>
      </c>
      <c r="E299" s="7">
        <v>162686.23000000001</v>
      </c>
      <c r="F299" s="7">
        <v>216132</v>
      </c>
      <c r="G299" s="7">
        <v>267751</v>
      </c>
      <c r="H299" s="7">
        <v>318532</v>
      </c>
      <c r="I299" s="7">
        <v>369937</v>
      </c>
      <c r="J299" s="7">
        <v>420473</v>
      </c>
      <c r="K299" s="7">
        <v>463557</v>
      </c>
      <c r="L299" s="7">
        <v>510186</v>
      </c>
      <c r="M299" s="7">
        <v>559232</v>
      </c>
      <c r="N299" s="7">
        <v>608025.92999999993</v>
      </c>
      <c r="O299" s="18">
        <v>653675.95000000007</v>
      </c>
      <c r="P299" s="30">
        <v>50208.92</v>
      </c>
      <c r="Q299" s="30">
        <v>95602.950000000012</v>
      </c>
      <c r="R299" s="30">
        <v>139552</v>
      </c>
      <c r="S299" s="2"/>
      <c r="T299" s="27"/>
    </row>
    <row r="300" spans="1:20" x14ac:dyDescent="0.3">
      <c r="A300" s="2"/>
      <c r="B300" s="8" t="s">
        <v>27</v>
      </c>
      <c r="C300" s="7">
        <v>97894</v>
      </c>
      <c r="D300" s="7">
        <v>196236</v>
      </c>
      <c r="E300" s="7">
        <v>295952</v>
      </c>
      <c r="F300" s="7">
        <v>396439</v>
      </c>
      <c r="G300" s="7">
        <v>498728</v>
      </c>
      <c r="H300" s="7">
        <v>599838</v>
      </c>
      <c r="I300" s="7">
        <v>704098</v>
      </c>
      <c r="J300" s="7">
        <v>807178</v>
      </c>
      <c r="K300" s="7">
        <v>914781</v>
      </c>
      <c r="L300" s="7">
        <v>1015371</v>
      </c>
      <c r="M300" s="7">
        <v>1125332.48</v>
      </c>
      <c r="N300" s="7">
        <v>1230039.1700000002</v>
      </c>
      <c r="O300" s="18">
        <v>1336035.0699999998</v>
      </c>
      <c r="P300" s="30">
        <v>102271.39</v>
      </c>
      <c r="Q300" s="30">
        <v>204775.69</v>
      </c>
      <c r="R300" s="30">
        <v>300793</v>
      </c>
      <c r="S300" s="2"/>
      <c r="T300" s="27"/>
    </row>
    <row r="301" spans="1:20" x14ac:dyDescent="0.3">
      <c r="A301" s="2"/>
      <c r="B301" s="8" t="s">
        <v>28</v>
      </c>
      <c r="C301" s="7">
        <v>11693</v>
      </c>
      <c r="D301" s="7">
        <v>23297</v>
      </c>
      <c r="E301" s="7">
        <v>35197</v>
      </c>
      <c r="F301" s="7">
        <v>47015</v>
      </c>
      <c r="G301" s="7">
        <v>58827</v>
      </c>
      <c r="H301" s="7">
        <v>70304</v>
      </c>
      <c r="I301" s="7">
        <v>82972</v>
      </c>
      <c r="J301" s="7">
        <v>94403</v>
      </c>
      <c r="K301" s="7">
        <v>105880</v>
      </c>
      <c r="L301" s="7">
        <v>117099</v>
      </c>
      <c r="M301" s="7">
        <v>129815.34999999999</v>
      </c>
      <c r="N301" s="7">
        <v>141542.06</v>
      </c>
      <c r="O301" s="18">
        <v>153568.65</v>
      </c>
      <c r="P301" s="30">
        <v>12953.38</v>
      </c>
      <c r="Q301" s="30">
        <v>24805.77</v>
      </c>
      <c r="R301" s="30">
        <v>37026</v>
      </c>
      <c r="S301" s="2"/>
      <c r="T301" s="27"/>
    </row>
    <row r="302" spans="1:20" x14ac:dyDescent="0.3">
      <c r="A302" s="2"/>
      <c r="B302" s="8" t="s">
        <v>29</v>
      </c>
      <c r="C302" s="7">
        <v>18574</v>
      </c>
      <c r="D302" s="7">
        <v>37647</v>
      </c>
      <c r="E302" s="7">
        <v>56528</v>
      </c>
      <c r="F302" s="7">
        <v>75747</v>
      </c>
      <c r="G302" s="7">
        <v>94483</v>
      </c>
      <c r="H302" s="7">
        <v>113188</v>
      </c>
      <c r="I302" s="7">
        <v>132812</v>
      </c>
      <c r="J302" s="7">
        <v>150888</v>
      </c>
      <c r="K302" s="7">
        <v>170586</v>
      </c>
      <c r="L302" s="7">
        <v>188615</v>
      </c>
      <c r="M302" s="7">
        <v>210750.02000000002</v>
      </c>
      <c r="N302" s="7">
        <v>231499.79000000004</v>
      </c>
      <c r="O302" s="18">
        <v>251486.91999999998</v>
      </c>
      <c r="P302" s="30">
        <v>20777.95</v>
      </c>
      <c r="Q302" s="30">
        <v>39842.07</v>
      </c>
      <c r="R302" s="30">
        <v>58310</v>
      </c>
      <c r="S302" s="2"/>
      <c r="T302" s="27"/>
    </row>
    <row r="303" spans="1:20" x14ac:dyDescent="0.3">
      <c r="A303" s="2"/>
      <c r="B303" s="8" t="s">
        <v>30</v>
      </c>
      <c r="C303" s="7">
        <v>685</v>
      </c>
      <c r="D303" s="7">
        <v>1202</v>
      </c>
      <c r="E303" s="7">
        <v>1671</v>
      </c>
      <c r="F303" s="7">
        <v>2301</v>
      </c>
      <c r="G303" s="7">
        <v>3220</v>
      </c>
      <c r="H303" s="7">
        <v>3826</v>
      </c>
      <c r="I303" s="7">
        <v>4384</v>
      </c>
      <c r="J303" s="7">
        <v>5031</v>
      </c>
      <c r="K303" s="7">
        <v>5583</v>
      </c>
      <c r="L303" s="7">
        <v>6297</v>
      </c>
      <c r="M303" s="7">
        <v>6882.5</v>
      </c>
      <c r="N303" s="7">
        <v>7489.5</v>
      </c>
      <c r="O303" s="18">
        <v>8117</v>
      </c>
      <c r="P303" s="30">
        <v>591.5</v>
      </c>
      <c r="Q303" s="30">
        <v>1333</v>
      </c>
      <c r="R303" s="30">
        <v>2025</v>
      </c>
      <c r="S303" s="2"/>
      <c r="T303" s="27"/>
    </row>
    <row r="304" spans="1:20" x14ac:dyDescent="0.3">
      <c r="A304" s="2"/>
      <c r="B304" s="8" t="s">
        <v>31</v>
      </c>
      <c r="C304" s="7">
        <v>2030</v>
      </c>
      <c r="D304" s="7">
        <v>4176</v>
      </c>
      <c r="E304" s="7">
        <v>6545.42</v>
      </c>
      <c r="F304" s="7">
        <v>9285</v>
      </c>
      <c r="G304" s="7">
        <v>11785</v>
      </c>
      <c r="H304" s="7">
        <v>14122</v>
      </c>
      <c r="I304" s="7">
        <v>16608</v>
      </c>
      <c r="J304" s="7">
        <v>18751</v>
      </c>
      <c r="K304" s="7">
        <v>21280</v>
      </c>
      <c r="L304" s="7">
        <v>24038</v>
      </c>
      <c r="M304" s="7">
        <v>26422</v>
      </c>
      <c r="N304" s="7">
        <v>29039.019999999997</v>
      </c>
      <c r="O304" s="18">
        <v>31363.019999999997</v>
      </c>
      <c r="P304" s="30">
        <v>2462.5</v>
      </c>
      <c r="Q304" s="30">
        <v>5088</v>
      </c>
      <c r="R304" s="30">
        <v>7865</v>
      </c>
      <c r="S304" s="2"/>
      <c r="T304" s="27"/>
    </row>
    <row r="305" spans="1:20" x14ac:dyDescent="0.3">
      <c r="A305" s="2"/>
      <c r="B305" s="8" t="s">
        <v>32</v>
      </c>
      <c r="C305" s="7">
        <v>32978</v>
      </c>
      <c r="D305" s="7">
        <v>66455</v>
      </c>
      <c r="E305" s="29">
        <v>99190.56</v>
      </c>
      <c r="F305" s="7">
        <v>132625</v>
      </c>
      <c r="G305" s="7">
        <v>165207</v>
      </c>
      <c r="H305" s="7">
        <v>199328</v>
      </c>
      <c r="I305" s="7">
        <v>232069</v>
      </c>
      <c r="J305" s="7">
        <v>265286</v>
      </c>
      <c r="K305" s="7">
        <v>297318</v>
      </c>
      <c r="L305" s="7">
        <v>328060</v>
      </c>
      <c r="M305" s="7">
        <v>361595</v>
      </c>
      <c r="N305" s="7">
        <v>395043.5</v>
      </c>
      <c r="O305" s="18">
        <v>430343.79</v>
      </c>
      <c r="P305" s="30">
        <v>34609.19</v>
      </c>
      <c r="Q305" s="30">
        <v>69692.66</v>
      </c>
      <c r="R305" s="30">
        <v>104361</v>
      </c>
      <c r="S305" s="2"/>
      <c r="T305" s="27"/>
    </row>
    <row r="306" spans="1:20" x14ac:dyDescent="0.3">
      <c r="A306" s="2"/>
      <c r="B306" s="8" t="s">
        <v>33</v>
      </c>
      <c r="C306" s="7">
        <v>18596</v>
      </c>
      <c r="D306" s="7">
        <v>37414</v>
      </c>
      <c r="E306" s="7">
        <v>56133</v>
      </c>
      <c r="F306" s="7">
        <v>74692</v>
      </c>
      <c r="G306" s="7">
        <v>93289</v>
      </c>
      <c r="H306" s="7">
        <v>112887</v>
      </c>
      <c r="I306" s="7">
        <v>131732</v>
      </c>
      <c r="J306" s="7">
        <v>150288</v>
      </c>
      <c r="K306" s="7">
        <v>168445</v>
      </c>
      <c r="L306" s="7">
        <v>186527</v>
      </c>
      <c r="M306" s="7">
        <v>205700.91999999998</v>
      </c>
      <c r="N306" s="7">
        <v>225446.22999999998</v>
      </c>
      <c r="O306" s="18">
        <v>244898.34999999998</v>
      </c>
      <c r="P306" s="30">
        <v>19589.71</v>
      </c>
      <c r="Q306" s="30">
        <v>38842.130000000005</v>
      </c>
      <c r="R306" s="30">
        <v>58990</v>
      </c>
      <c r="S306" s="2"/>
      <c r="T306" s="27"/>
    </row>
    <row r="307" spans="1:20" x14ac:dyDescent="0.3">
      <c r="A307" s="2"/>
      <c r="B307" s="8" t="s">
        <v>34</v>
      </c>
      <c r="C307" s="7">
        <v>47393</v>
      </c>
      <c r="D307" s="7">
        <v>94681</v>
      </c>
      <c r="E307" s="7">
        <v>140067</v>
      </c>
      <c r="F307" s="7">
        <v>191573</v>
      </c>
      <c r="G307" s="7">
        <v>242532</v>
      </c>
      <c r="H307" s="7">
        <v>292409</v>
      </c>
      <c r="I307" s="7">
        <v>344444</v>
      </c>
      <c r="J307" s="7">
        <v>284037</v>
      </c>
      <c r="K307" s="7">
        <v>439153</v>
      </c>
      <c r="L307" s="7">
        <v>484995</v>
      </c>
      <c r="M307" s="7">
        <v>543344.81000000006</v>
      </c>
      <c r="N307" s="7">
        <v>599722.98</v>
      </c>
      <c r="O307" s="18">
        <v>654959.76</v>
      </c>
      <c r="P307" s="30">
        <v>53498.9</v>
      </c>
      <c r="Q307" s="30">
        <v>108276.89000000001</v>
      </c>
      <c r="R307" s="30">
        <v>160818</v>
      </c>
      <c r="S307" s="2"/>
      <c r="T307" s="27"/>
    </row>
    <row r="308" spans="1:20" x14ac:dyDescent="0.3">
      <c r="A308" s="2"/>
      <c r="B308" s="8" t="s">
        <v>35</v>
      </c>
      <c r="C308" s="7">
        <v>46402</v>
      </c>
      <c r="D308" s="7">
        <v>90477</v>
      </c>
      <c r="E308" s="7">
        <v>134990</v>
      </c>
      <c r="F308" s="7">
        <v>179829</v>
      </c>
      <c r="G308" s="7">
        <v>224226</v>
      </c>
      <c r="H308" s="7">
        <v>268653</v>
      </c>
      <c r="I308" s="7">
        <v>312700</v>
      </c>
      <c r="J308" s="7">
        <v>390955</v>
      </c>
      <c r="K308" s="7">
        <v>397357</v>
      </c>
      <c r="L308" s="7">
        <v>438287</v>
      </c>
      <c r="M308" s="7">
        <v>479794.57000000007</v>
      </c>
      <c r="N308" s="7">
        <v>522753.41000000003</v>
      </c>
      <c r="O308" s="18">
        <v>564133.06999999995</v>
      </c>
      <c r="P308" s="30">
        <v>43110.67</v>
      </c>
      <c r="Q308" s="30">
        <v>83523.41</v>
      </c>
      <c r="R308" s="30">
        <v>124245</v>
      </c>
      <c r="S308" s="2"/>
      <c r="T308" s="27"/>
    </row>
    <row r="309" spans="1:20" x14ac:dyDescent="0.3">
      <c r="A309" s="2"/>
      <c r="B309" s="8" t="s">
        <v>36</v>
      </c>
      <c r="C309" s="7">
        <v>66013</v>
      </c>
      <c r="D309" s="7">
        <v>127503</v>
      </c>
      <c r="E309" s="7">
        <v>189043</v>
      </c>
      <c r="F309" s="7">
        <v>252850</v>
      </c>
      <c r="G309" s="7">
        <v>315861</v>
      </c>
      <c r="H309" s="7">
        <v>379513</v>
      </c>
      <c r="I309" s="7">
        <v>443727</v>
      </c>
      <c r="J309" s="7">
        <v>506795</v>
      </c>
      <c r="K309" s="7">
        <v>566802</v>
      </c>
      <c r="L309" s="7">
        <v>626746</v>
      </c>
      <c r="M309" s="7">
        <v>690609.66999999993</v>
      </c>
      <c r="N309" s="7">
        <v>755627.54999999993</v>
      </c>
      <c r="O309" s="18">
        <v>815887.65</v>
      </c>
      <c r="P309" s="30">
        <v>65369.389999999992</v>
      </c>
      <c r="Q309" s="30">
        <v>127859.6</v>
      </c>
      <c r="R309" s="30">
        <v>189158</v>
      </c>
      <c r="S309" s="2"/>
      <c r="T309" s="27"/>
    </row>
    <row r="310" spans="1:20" x14ac:dyDescent="0.3">
      <c r="A310" s="2"/>
      <c r="B310" s="8" t="s">
        <v>37</v>
      </c>
      <c r="C310" s="7">
        <v>115140</v>
      </c>
      <c r="D310" s="7">
        <v>231142</v>
      </c>
      <c r="E310" s="7">
        <v>344686.38</v>
      </c>
      <c r="F310" s="7">
        <v>464657</v>
      </c>
      <c r="G310" s="7">
        <v>583466</v>
      </c>
      <c r="H310" s="7">
        <v>703264</v>
      </c>
      <c r="I310" s="7">
        <v>820748</v>
      </c>
      <c r="J310" s="7">
        <v>934671</v>
      </c>
      <c r="K310" s="7">
        <v>1050582</v>
      </c>
      <c r="L310" s="7">
        <v>1161888</v>
      </c>
      <c r="M310" s="7">
        <v>1283228</v>
      </c>
      <c r="N310" s="7">
        <v>1402561.0899999999</v>
      </c>
      <c r="O310" s="18">
        <v>1518612.8299999998</v>
      </c>
      <c r="P310" s="30">
        <v>114515.3</v>
      </c>
      <c r="Q310" s="30">
        <v>228245.23</v>
      </c>
      <c r="R310" s="30">
        <v>338502</v>
      </c>
      <c r="S310" s="2"/>
      <c r="T310" s="27"/>
    </row>
    <row r="311" spans="1:20" x14ac:dyDescent="0.3">
      <c r="A311" s="2"/>
      <c r="B311" s="8" t="s">
        <v>38</v>
      </c>
      <c r="C311" s="7">
        <v>43944</v>
      </c>
      <c r="D311" s="7">
        <v>86689</v>
      </c>
      <c r="E311" s="7">
        <v>128375.06999999999</v>
      </c>
      <c r="F311" s="7">
        <v>174463</v>
      </c>
      <c r="G311" s="7">
        <v>219652</v>
      </c>
      <c r="H311" s="7">
        <v>265850</v>
      </c>
      <c r="I311" s="7">
        <v>308501</v>
      </c>
      <c r="J311" s="7">
        <v>349814</v>
      </c>
      <c r="K311" s="7">
        <v>393278</v>
      </c>
      <c r="L311" s="7">
        <v>433563</v>
      </c>
      <c r="M311" s="7">
        <v>478447</v>
      </c>
      <c r="N311" s="7">
        <v>522363.70000000007</v>
      </c>
      <c r="O311" s="18">
        <v>566279.08000000007</v>
      </c>
      <c r="P311" s="30">
        <v>42908.409999999996</v>
      </c>
      <c r="Q311" s="30">
        <v>84050.37</v>
      </c>
      <c r="R311" s="30">
        <v>125200</v>
      </c>
      <c r="S311" s="2"/>
      <c r="T311" s="27"/>
    </row>
    <row r="312" spans="1:20" x14ac:dyDescent="0.3">
      <c r="A312" s="2"/>
      <c r="B312" s="9" t="s">
        <v>39</v>
      </c>
      <c r="C312" s="7">
        <v>61730</v>
      </c>
      <c r="D312" s="7">
        <v>123533</v>
      </c>
      <c r="E312" s="7">
        <v>184478.09999999998</v>
      </c>
      <c r="F312" s="7">
        <v>249356</v>
      </c>
      <c r="G312" s="7">
        <v>313018</v>
      </c>
      <c r="H312" s="7">
        <v>377904</v>
      </c>
      <c r="I312" s="7">
        <v>440161</v>
      </c>
      <c r="J312" s="7">
        <v>500199</v>
      </c>
      <c r="K312" s="7">
        <v>560244</v>
      </c>
      <c r="L312" s="7">
        <v>621057</v>
      </c>
      <c r="M312" s="7">
        <v>692207</v>
      </c>
      <c r="N312" s="12">
        <v>758192.85</v>
      </c>
      <c r="O312" s="19">
        <v>825233.16</v>
      </c>
      <c r="P312" s="30">
        <v>67757.679999999993</v>
      </c>
      <c r="Q312" s="30">
        <v>133863.25</v>
      </c>
      <c r="R312" s="30">
        <v>199233</v>
      </c>
      <c r="S312" s="2"/>
      <c r="T312" s="27"/>
    </row>
    <row r="313" spans="1:20" x14ac:dyDescent="0.3">
      <c r="A313" s="2"/>
      <c r="B313" s="1" t="s">
        <v>40</v>
      </c>
      <c r="C313" s="21">
        <f t="shared" ref="C313:M313" si="110">SUM(C289:C312)</f>
        <v>1060605</v>
      </c>
      <c r="D313" s="21">
        <f t="shared" si="110"/>
        <v>2083923</v>
      </c>
      <c r="E313" s="21">
        <f t="shared" si="110"/>
        <v>3103569.51</v>
      </c>
      <c r="F313" s="21">
        <f t="shared" si="110"/>
        <v>4162423</v>
      </c>
      <c r="G313" s="21">
        <f t="shared" si="110"/>
        <v>5210590</v>
      </c>
      <c r="H313" s="21">
        <f t="shared" si="110"/>
        <v>6267391</v>
      </c>
      <c r="I313" s="21">
        <f t="shared" si="110"/>
        <v>7322517</v>
      </c>
      <c r="J313" s="21">
        <f t="shared" si="110"/>
        <v>8277411</v>
      </c>
      <c r="K313" s="21">
        <f t="shared" si="110"/>
        <v>9345275</v>
      </c>
      <c r="L313" s="21">
        <f t="shared" si="110"/>
        <v>10325116</v>
      </c>
      <c r="M313" s="21">
        <f t="shared" si="110"/>
        <v>11405052.619999999</v>
      </c>
      <c r="N313" s="21">
        <f t="shared" ref="N313:R313" si="111">SUM(N289:N312)</f>
        <v>12466454.6</v>
      </c>
      <c r="O313" s="20">
        <f t="shared" si="111"/>
        <v>13493736.090000002</v>
      </c>
      <c r="P313" s="21">
        <f t="shared" si="111"/>
        <v>1054398.99</v>
      </c>
      <c r="Q313" s="21">
        <f t="shared" si="111"/>
        <v>2076952</v>
      </c>
      <c r="R313" s="21">
        <f t="shared" si="111"/>
        <v>3077472</v>
      </c>
      <c r="S313" s="2"/>
    </row>
    <row r="314" spans="1:20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20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20" x14ac:dyDescent="0.3">
      <c r="A316" s="2"/>
      <c r="B316" s="2" t="s">
        <v>74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2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20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20" x14ac:dyDescent="0.3">
      <c r="A319" s="2"/>
      <c r="B319" s="2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2"/>
    </row>
    <row r="320" spans="1:20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</sheetData>
  <mergeCells count="20">
    <mergeCell ref="C286:O286"/>
    <mergeCell ref="P286:R286"/>
    <mergeCell ref="C192:O192"/>
    <mergeCell ref="P192:R192"/>
    <mergeCell ref="C223:O223"/>
    <mergeCell ref="P223:R223"/>
    <mergeCell ref="C255:O255"/>
    <mergeCell ref="P255:R255"/>
    <mergeCell ref="C99:O99"/>
    <mergeCell ref="P99:R99"/>
    <mergeCell ref="C130:O130"/>
    <mergeCell ref="P130:R130"/>
    <mergeCell ref="C161:O161"/>
    <mergeCell ref="P161:R161"/>
    <mergeCell ref="C5:O5"/>
    <mergeCell ref="P5:R5"/>
    <mergeCell ref="C37:O37"/>
    <mergeCell ref="P37:R37"/>
    <mergeCell ref="C68:O68"/>
    <mergeCell ref="P68:R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0368-66E7-4382-9A51-901D6B781F8A}">
  <dimension ref="A1:S140"/>
  <sheetViews>
    <sheetView workbookViewId="0">
      <selection activeCell="P63" sqref="P63"/>
    </sheetView>
  </sheetViews>
  <sheetFormatPr baseColWidth="10" defaultRowHeight="14.4" x14ac:dyDescent="0.3"/>
  <cols>
    <col min="1" max="1" width="36.5546875" customWidth="1"/>
    <col min="2" max="2" width="25.33203125" customWidth="1"/>
    <col min="8" max="8" width="14.109375" customWidth="1"/>
    <col min="9" max="9" width="13.77734375" customWidth="1"/>
    <col min="10" max="10" width="15" customWidth="1"/>
    <col min="11" max="11" width="13.88671875" customWidth="1"/>
    <col min="12" max="12" width="12.6640625" customWidth="1"/>
    <col min="13" max="13" width="13.6640625" customWidth="1"/>
    <col min="14" max="14" width="13.33203125" customWidth="1"/>
    <col min="15" max="15" width="13.109375" customWidth="1"/>
  </cols>
  <sheetData>
    <row r="1" spans="1:1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2.8" x14ac:dyDescent="0.4">
      <c r="A3" s="2"/>
      <c r="B3" s="2"/>
      <c r="C3" s="2"/>
      <c r="D3" s="2"/>
      <c r="E3" s="6" t="s">
        <v>50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6" x14ac:dyDescent="0.3">
      <c r="A5" s="2"/>
      <c r="B5" s="2"/>
      <c r="C5" s="33" t="s">
        <v>77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35" t="s">
        <v>78</v>
      </c>
      <c r="Q5" s="33"/>
      <c r="R5" s="33"/>
      <c r="S5" s="2"/>
    </row>
    <row r="6" spans="1:19" x14ac:dyDescent="0.3">
      <c r="A6" s="2"/>
      <c r="B6" s="3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4"/>
      <c r="P6" s="2"/>
      <c r="Q6" s="2"/>
      <c r="R6" s="2"/>
      <c r="S6" s="2"/>
    </row>
    <row r="7" spans="1:19" x14ac:dyDescent="0.3">
      <c r="A7" s="3" t="s">
        <v>1</v>
      </c>
      <c r="B7" s="31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6" t="s">
        <v>14</v>
      </c>
      <c r="O7" s="15" t="s">
        <v>15</v>
      </c>
      <c r="P7" s="16" t="s">
        <v>3</v>
      </c>
      <c r="Q7" s="16" t="s">
        <v>4</v>
      </c>
      <c r="R7" s="16" t="s">
        <v>5</v>
      </c>
      <c r="S7" s="2"/>
    </row>
    <row r="8" spans="1:19" x14ac:dyDescent="0.3">
      <c r="A8" s="3"/>
      <c r="B8" s="10" t="s">
        <v>51</v>
      </c>
      <c r="C8" s="11">
        <v>261</v>
      </c>
      <c r="D8" s="11">
        <v>253</v>
      </c>
      <c r="E8" s="11">
        <v>262</v>
      </c>
      <c r="F8" s="11">
        <v>265</v>
      </c>
      <c r="G8" s="11">
        <v>290</v>
      </c>
      <c r="H8" s="11">
        <v>286</v>
      </c>
      <c r="I8" s="11">
        <v>268</v>
      </c>
      <c r="J8" s="11">
        <v>286</v>
      </c>
      <c r="K8" s="11">
        <v>295</v>
      </c>
      <c r="L8" s="11">
        <v>289</v>
      </c>
      <c r="M8" s="11">
        <v>294</v>
      </c>
      <c r="N8" s="11">
        <v>259</v>
      </c>
      <c r="O8" s="17">
        <v>256</v>
      </c>
      <c r="P8" s="11">
        <v>285</v>
      </c>
      <c r="Q8" s="11">
        <v>264</v>
      </c>
      <c r="R8" s="11">
        <v>264</v>
      </c>
      <c r="S8" s="2"/>
    </row>
    <row r="9" spans="1:19" x14ac:dyDescent="0.3">
      <c r="A9" s="3"/>
      <c r="B9" s="8" t="s">
        <v>52</v>
      </c>
      <c r="C9" s="7">
        <v>896</v>
      </c>
      <c r="D9" s="7">
        <v>872</v>
      </c>
      <c r="E9" s="7">
        <v>802</v>
      </c>
      <c r="F9" s="7">
        <v>794</v>
      </c>
      <c r="G9" s="7">
        <v>787</v>
      </c>
      <c r="H9" s="7">
        <v>762</v>
      </c>
      <c r="I9" s="7">
        <v>764</v>
      </c>
      <c r="J9" s="7">
        <v>746</v>
      </c>
      <c r="K9" s="7">
        <v>744</v>
      </c>
      <c r="L9" s="7">
        <v>712</v>
      </c>
      <c r="M9" s="7">
        <v>674</v>
      </c>
      <c r="N9" s="7">
        <v>611</v>
      </c>
      <c r="O9" s="18">
        <v>659</v>
      </c>
      <c r="P9" s="7">
        <v>699</v>
      </c>
      <c r="Q9" s="7">
        <v>666</v>
      </c>
      <c r="R9" s="7">
        <v>649</v>
      </c>
      <c r="S9" s="2"/>
    </row>
    <row r="10" spans="1:19" x14ac:dyDescent="0.3">
      <c r="A10" s="3"/>
      <c r="B10" s="8" t="s">
        <v>53</v>
      </c>
      <c r="C10" s="7">
        <v>2602</v>
      </c>
      <c r="D10" s="7">
        <v>2646</v>
      </c>
      <c r="E10" s="7">
        <v>2711</v>
      </c>
      <c r="F10" s="7">
        <v>2681</v>
      </c>
      <c r="G10" s="7">
        <v>2608</v>
      </c>
      <c r="H10" s="7">
        <v>2672</v>
      </c>
      <c r="I10" s="7">
        <v>2608</v>
      </c>
      <c r="J10" s="7">
        <v>2603</v>
      </c>
      <c r="K10" s="7">
        <v>2500</v>
      </c>
      <c r="L10" s="7">
        <v>2523</v>
      </c>
      <c r="M10" s="7">
        <v>2343</v>
      </c>
      <c r="N10" s="7">
        <v>2228</v>
      </c>
      <c r="O10" s="18">
        <v>2097</v>
      </c>
      <c r="P10" s="7">
        <v>1480</v>
      </c>
      <c r="Q10" s="7">
        <v>1444</v>
      </c>
      <c r="R10" s="7">
        <v>1451</v>
      </c>
      <c r="S10" s="2"/>
    </row>
    <row r="11" spans="1:19" x14ac:dyDescent="0.3">
      <c r="A11" s="3"/>
      <c r="B11" s="8" t="s">
        <v>54</v>
      </c>
      <c r="C11" s="7">
        <v>1034</v>
      </c>
      <c r="D11" s="7">
        <v>976</v>
      </c>
      <c r="E11" s="7">
        <v>942</v>
      </c>
      <c r="F11" s="7">
        <v>970</v>
      </c>
      <c r="G11" s="7">
        <v>991</v>
      </c>
      <c r="H11" s="7">
        <v>941</v>
      </c>
      <c r="I11" s="7">
        <v>888</v>
      </c>
      <c r="J11" s="7">
        <v>869</v>
      </c>
      <c r="K11" s="7">
        <v>904</v>
      </c>
      <c r="L11" s="7">
        <v>899</v>
      </c>
      <c r="M11" s="7">
        <v>836</v>
      </c>
      <c r="N11" s="7">
        <v>768</v>
      </c>
      <c r="O11" s="18">
        <v>728</v>
      </c>
      <c r="P11" s="7">
        <v>727</v>
      </c>
      <c r="Q11" s="7">
        <v>712</v>
      </c>
      <c r="R11" s="7">
        <v>714</v>
      </c>
      <c r="S11" s="2"/>
    </row>
    <row r="12" spans="1:19" x14ac:dyDescent="0.3">
      <c r="A12" s="3"/>
      <c r="B12" s="8" t="s">
        <v>55</v>
      </c>
      <c r="C12" s="7">
        <v>2570</v>
      </c>
      <c r="D12" s="7">
        <v>2588</v>
      </c>
      <c r="E12" s="7">
        <v>2623</v>
      </c>
      <c r="F12" s="7">
        <v>2694</v>
      </c>
      <c r="G12" s="7">
        <v>2696</v>
      </c>
      <c r="H12" s="7">
        <v>2693</v>
      </c>
      <c r="I12" s="7">
        <v>2626</v>
      </c>
      <c r="J12" s="7">
        <v>2561</v>
      </c>
      <c r="K12" s="7">
        <v>2568</v>
      </c>
      <c r="L12" s="7">
        <v>2320</v>
      </c>
      <c r="M12" s="7">
        <v>1990</v>
      </c>
      <c r="N12" s="7">
        <v>1818</v>
      </c>
      <c r="O12" s="18">
        <v>1756</v>
      </c>
      <c r="P12" s="7">
        <v>1739</v>
      </c>
      <c r="Q12" s="7">
        <v>1650</v>
      </c>
      <c r="R12" s="7">
        <v>1595</v>
      </c>
      <c r="S12" s="2"/>
    </row>
    <row r="13" spans="1:19" x14ac:dyDescent="0.3">
      <c r="A13" s="3"/>
      <c r="B13" s="8" t="s">
        <v>56</v>
      </c>
      <c r="C13" s="7">
        <v>702</v>
      </c>
      <c r="D13" s="7">
        <v>769</v>
      </c>
      <c r="E13" s="7">
        <v>788</v>
      </c>
      <c r="F13" s="7">
        <v>792</v>
      </c>
      <c r="G13" s="7">
        <v>724</v>
      </c>
      <c r="H13" s="7">
        <v>750</v>
      </c>
      <c r="I13" s="7">
        <v>734</v>
      </c>
      <c r="J13" s="7">
        <v>785</v>
      </c>
      <c r="K13" s="7">
        <v>869</v>
      </c>
      <c r="L13" s="7">
        <v>893</v>
      </c>
      <c r="M13" s="7">
        <v>847</v>
      </c>
      <c r="N13" s="7">
        <v>775</v>
      </c>
      <c r="O13" s="18">
        <v>788</v>
      </c>
      <c r="P13" s="7">
        <v>772</v>
      </c>
      <c r="Q13" s="7">
        <v>698</v>
      </c>
      <c r="R13" s="7">
        <v>727</v>
      </c>
      <c r="S13" s="2"/>
    </row>
    <row r="14" spans="1:19" x14ac:dyDescent="0.3">
      <c r="A14" s="3"/>
      <c r="B14" s="8" t="s">
        <v>57</v>
      </c>
      <c r="C14" s="7">
        <v>441</v>
      </c>
      <c r="D14" s="7">
        <v>453</v>
      </c>
      <c r="E14" s="7">
        <v>450</v>
      </c>
      <c r="F14" s="7">
        <v>444</v>
      </c>
      <c r="G14" s="7">
        <v>448</v>
      </c>
      <c r="H14" s="7">
        <v>452</v>
      </c>
      <c r="I14" s="7">
        <v>421</v>
      </c>
      <c r="J14" s="7">
        <v>426</v>
      </c>
      <c r="K14" s="7">
        <v>383</v>
      </c>
      <c r="L14" s="7">
        <v>317</v>
      </c>
      <c r="M14" s="7">
        <v>283</v>
      </c>
      <c r="N14" s="7">
        <v>288</v>
      </c>
      <c r="O14" s="18">
        <v>272</v>
      </c>
      <c r="P14" s="7">
        <v>340</v>
      </c>
      <c r="Q14" s="7">
        <v>350</v>
      </c>
      <c r="R14" s="7">
        <v>358</v>
      </c>
      <c r="S14" s="2"/>
    </row>
    <row r="15" spans="1:19" x14ac:dyDescent="0.3">
      <c r="A15" s="3"/>
      <c r="B15" s="8" t="s">
        <v>58</v>
      </c>
      <c r="C15" s="7">
        <v>810</v>
      </c>
      <c r="D15" s="7">
        <v>819</v>
      </c>
      <c r="E15" s="7">
        <v>802</v>
      </c>
      <c r="F15" s="7">
        <v>789</v>
      </c>
      <c r="G15" s="7">
        <v>793</v>
      </c>
      <c r="H15" s="7">
        <v>842</v>
      </c>
      <c r="I15" s="7">
        <v>789</v>
      </c>
      <c r="J15" s="7">
        <v>793</v>
      </c>
      <c r="K15" s="7">
        <v>788</v>
      </c>
      <c r="L15" s="7">
        <v>795</v>
      </c>
      <c r="M15" s="7">
        <v>860</v>
      </c>
      <c r="N15" s="7">
        <v>824</v>
      </c>
      <c r="O15" s="18">
        <v>814</v>
      </c>
      <c r="P15" s="7">
        <v>757</v>
      </c>
      <c r="Q15" s="7">
        <v>671</v>
      </c>
      <c r="R15" s="7">
        <v>690</v>
      </c>
      <c r="S15" s="2"/>
    </row>
    <row r="16" spans="1:19" x14ac:dyDescent="0.3">
      <c r="A16" s="3"/>
      <c r="B16" s="8" t="s">
        <v>59</v>
      </c>
      <c r="C16" s="7">
        <v>423</v>
      </c>
      <c r="D16" s="7">
        <v>359</v>
      </c>
      <c r="E16" s="7">
        <v>347</v>
      </c>
      <c r="F16" s="7">
        <v>364</v>
      </c>
      <c r="G16" s="7">
        <v>360</v>
      </c>
      <c r="H16" s="7">
        <v>324</v>
      </c>
      <c r="I16" s="7">
        <v>335</v>
      </c>
      <c r="J16" s="7">
        <v>316</v>
      </c>
      <c r="K16" s="7">
        <v>270</v>
      </c>
      <c r="L16" s="7">
        <v>281</v>
      </c>
      <c r="M16" s="7">
        <v>285</v>
      </c>
      <c r="N16" s="7">
        <v>273</v>
      </c>
      <c r="O16" s="18">
        <v>307</v>
      </c>
      <c r="P16" s="7">
        <v>311</v>
      </c>
      <c r="Q16" s="7">
        <v>287</v>
      </c>
      <c r="R16" s="7">
        <v>284</v>
      </c>
      <c r="S16" s="2"/>
    </row>
    <row r="17" spans="1:19" x14ac:dyDescent="0.3">
      <c r="A17" s="2"/>
      <c r="B17" s="8" t="s">
        <v>60</v>
      </c>
      <c r="C17" s="7">
        <v>1086</v>
      </c>
      <c r="D17" s="7">
        <v>1041</v>
      </c>
      <c r="E17" s="7">
        <v>997</v>
      </c>
      <c r="F17" s="7">
        <v>959</v>
      </c>
      <c r="G17" s="7">
        <v>900</v>
      </c>
      <c r="H17" s="7">
        <v>857</v>
      </c>
      <c r="I17" s="7">
        <v>820</v>
      </c>
      <c r="J17" s="7">
        <v>838</v>
      </c>
      <c r="K17" s="7">
        <v>846</v>
      </c>
      <c r="L17" s="7">
        <v>812</v>
      </c>
      <c r="M17" s="7">
        <v>715</v>
      </c>
      <c r="N17" s="7">
        <v>664</v>
      </c>
      <c r="O17" s="18">
        <v>639</v>
      </c>
      <c r="P17" s="7">
        <v>560</v>
      </c>
      <c r="Q17" s="7">
        <v>516</v>
      </c>
      <c r="R17" s="7">
        <v>520</v>
      </c>
      <c r="S17" s="2"/>
    </row>
    <row r="18" spans="1:19" x14ac:dyDescent="0.3">
      <c r="A18" s="2"/>
      <c r="B18" s="8" t="s">
        <v>61</v>
      </c>
      <c r="C18" s="7">
        <v>1496</v>
      </c>
      <c r="D18" s="7">
        <v>1517</v>
      </c>
      <c r="E18" s="7">
        <v>1458</v>
      </c>
      <c r="F18" s="7">
        <v>1506</v>
      </c>
      <c r="G18" s="7">
        <v>1507</v>
      </c>
      <c r="H18" s="7">
        <v>1518</v>
      </c>
      <c r="I18" s="7">
        <v>1547</v>
      </c>
      <c r="J18" s="7">
        <v>1569</v>
      </c>
      <c r="K18" s="7">
        <v>1600</v>
      </c>
      <c r="L18" s="7">
        <v>1650</v>
      </c>
      <c r="M18" s="7">
        <v>1667</v>
      </c>
      <c r="N18" s="7">
        <v>1734</v>
      </c>
      <c r="O18" s="18">
        <v>1728</v>
      </c>
      <c r="P18" s="7">
        <v>1783</v>
      </c>
      <c r="Q18" s="7">
        <v>1764</v>
      </c>
      <c r="R18" s="7">
        <v>1795</v>
      </c>
      <c r="S18" s="2"/>
    </row>
    <row r="19" spans="1:19" x14ac:dyDescent="0.3">
      <c r="A19" s="2"/>
      <c r="B19" s="8" t="s">
        <v>62</v>
      </c>
      <c r="C19" s="7">
        <v>301</v>
      </c>
      <c r="D19" s="7">
        <v>305</v>
      </c>
      <c r="E19" s="7">
        <v>303</v>
      </c>
      <c r="F19" s="7">
        <v>328</v>
      </c>
      <c r="G19" s="7">
        <v>320</v>
      </c>
      <c r="H19" s="7">
        <v>298</v>
      </c>
      <c r="I19" s="7">
        <v>281</v>
      </c>
      <c r="J19" s="7">
        <v>266</v>
      </c>
      <c r="K19" s="7">
        <v>224</v>
      </c>
      <c r="L19" s="7">
        <v>234</v>
      </c>
      <c r="M19" s="7">
        <v>227</v>
      </c>
      <c r="N19" s="7">
        <v>231</v>
      </c>
      <c r="O19" s="18">
        <v>224</v>
      </c>
      <c r="P19" s="7">
        <v>223</v>
      </c>
      <c r="Q19" s="7">
        <v>188</v>
      </c>
      <c r="R19" s="7">
        <v>199</v>
      </c>
      <c r="S19" s="2"/>
    </row>
    <row r="20" spans="1:19" x14ac:dyDescent="0.3">
      <c r="A20" s="2"/>
      <c r="B20" s="8" t="s">
        <v>63</v>
      </c>
      <c r="C20" s="7">
        <v>141</v>
      </c>
      <c r="D20" s="7">
        <v>135</v>
      </c>
      <c r="E20" s="7">
        <v>131</v>
      </c>
      <c r="F20" s="7">
        <v>141</v>
      </c>
      <c r="G20" s="7">
        <v>167</v>
      </c>
      <c r="H20" s="7">
        <v>172</v>
      </c>
      <c r="I20" s="7">
        <v>167</v>
      </c>
      <c r="J20" s="7">
        <v>177</v>
      </c>
      <c r="K20" s="7">
        <v>179</v>
      </c>
      <c r="L20" s="7">
        <v>190</v>
      </c>
      <c r="M20" s="7">
        <v>195</v>
      </c>
      <c r="N20" s="7">
        <v>171</v>
      </c>
      <c r="O20" s="18">
        <v>153</v>
      </c>
      <c r="P20" s="7">
        <v>153</v>
      </c>
      <c r="Q20" s="7">
        <v>141</v>
      </c>
      <c r="R20" s="7">
        <v>131</v>
      </c>
      <c r="S20" s="2"/>
    </row>
    <row r="21" spans="1:19" x14ac:dyDescent="0.3">
      <c r="A21" s="2"/>
      <c r="B21" s="8" t="s">
        <v>64</v>
      </c>
      <c r="C21" s="7">
        <v>21</v>
      </c>
      <c r="D21" s="7">
        <v>21</v>
      </c>
      <c r="E21" s="7">
        <v>24</v>
      </c>
      <c r="F21" s="7">
        <v>27</v>
      </c>
      <c r="G21" s="7">
        <v>20</v>
      </c>
      <c r="H21" s="7">
        <v>15</v>
      </c>
      <c r="I21" s="7">
        <v>17</v>
      </c>
      <c r="J21" s="7">
        <v>19</v>
      </c>
      <c r="K21" s="7">
        <v>23</v>
      </c>
      <c r="L21" s="7">
        <v>22</v>
      </c>
      <c r="M21" s="7">
        <v>22</v>
      </c>
      <c r="N21" s="7">
        <v>19</v>
      </c>
      <c r="O21" s="18">
        <v>18</v>
      </c>
      <c r="P21" s="7">
        <v>16</v>
      </c>
      <c r="Q21" s="7">
        <v>14</v>
      </c>
      <c r="R21" s="7">
        <v>19</v>
      </c>
      <c r="S21" s="2"/>
    </row>
    <row r="22" spans="1:19" x14ac:dyDescent="0.3">
      <c r="A22" s="2"/>
      <c r="B22" s="8" t="s">
        <v>65</v>
      </c>
      <c r="C22" s="7">
        <v>134</v>
      </c>
      <c r="D22" s="7">
        <v>138</v>
      </c>
      <c r="E22" s="7">
        <v>132</v>
      </c>
      <c r="F22" s="7">
        <v>166</v>
      </c>
      <c r="G22" s="7">
        <v>146</v>
      </c>
      <c r="H22" s="7">
        <v>138</v>
      </c>
      <c r="I22" s="7">
        <v>129</v>
      </c>
      <c r="J22" s="7">
        <v>128</v>
      </c>
      <c r="K22" s="7">
        <v>118</v>
      </c>
      <c r="L22" s="7">
        <v>108</v>
      </c>
      <c r="M22" s="7">
        <v>112</v>
      </c>
      <c r="N22" s="7">
        <v>107</v>
      </c>
      <c r="O22" s="18">
        <v>107</v>
      </c>
      <c r="P22" s="7">
        <v>113</v>
      </c>
      <c r="Q22" s="7">
        <v>111</v>
      </c>
      <c r="R22" s="7">
        <v>143</v>
      </c>
      <c r="S22" s="2"/>
    </row>
    <row r="23" spans="1:19" x14ac:dyDescent="0.3">
      <c r="A23" s="2"/>
      <c r="B23" s="8" t="s">
        <v>66</v>
      </c>
      <c r="C23" s="7">
        <v>47</v>
      </c>
      <c r="D23" s="7">
        <v>52</v>
      </c>
      <c r="E23" s="7">
        <v>46</v>
      </c>
      <c r="F23" s="7">
        <v>51</v>
      </c>
      <c r="G23" s="7">
        <v>51</v>
      </c>
      <c r="H23" s="7">
        <v>49</v>
      </c>
      <c r="I23" s="7">
        <v>39</v>
      </c>
      <c r="J23" s="7">
        <v>66</v>
      </c>
      <c r="K23" s="7">
        <v>64</v>
      </c>
      <c r="L23" s="7">
        <v>67</v>
      </c>
      <c r="M23" s="7">
        <v>71</v>
      </c>
      <c r="N23" s="7">
        <v>64</v>
      </c>
      <c r="O23" s="18">
        <v>71</v>
      </c>
      <c r="P23" s="7">
        <v>75</v>
      </c>
      <c r="Q23" s="7">
        <v>66</v>
      </c>
      <c r="R23" s="7">
        <v>73</v>
      </c>
      <c r="S23" s="2"/>
    </row>
    <row r="24" spans="1:19" x14ac:dyDescent="0.3">
      <c r="A24" s="2"/>
      <c r="B24" s="8" t="s">
        <v>67</v>
      </c>
      <c r="C24" s="7">
        <v>1260</v>
      </c>
      <c r="D24" s="7">
        <v>1206</v>
      </c>
      <c r="E24" s="7">
        <v>1079</v>
      </c>
      <c r="F24" s="7">
        <v>1035</v>
      </c>
      <c r="G24" s="7">
        <v>1042</v>
      </c>
      <c r="H24" s="7">
        <v>1083</v>
      </c>
      <c r="I24" s="7">
        <v>1017</v>
      </c>
      <c r="J24" s="7">
        <v>1008</v>
      </c>
      <c r="K24" s="7">
        <v>1005</v>
      </c>
      <c r="L24" s="7">
        <v>1066</v>
      </c>
      <c r="M24" s="7">
        <v>1067</v>
      </c>
      <c r="N24" s="7">
        <v>1081</v>
      </c>
      <c r="O24" s="18">
        <v>1025</v>
      </c>
      <c r="P24" s="7">
        <v>985</v>
      </c>
      <c r="Q24" s="7">
        <v>970</v>
      </c>
      <c r="R24" s="7">
        <v>916</v>
      </c>
      <c r="S24" s="2"/>
    </row>
    <row r="25" spans="1:19" x14ac:dyDescent="0.3">
      <c r="A25" s="2"/>
      <c r="B25" s="8" t="s">
        <v>68</v>
      </c>
      <c r="C25" s="7">
        <v>649</v>
      </c>
      <c r="D25" s="7">
        <v>590</v>
      </c>
      <c r="E25" s="7">
        <v>564</v>
      </c>
      <c r="F25" s="7">
        <v>585</v>
      </c>
      <c r="G25" s="7">
        <v>584</v>
      </c>
      <c r="H25" s="7">
        <v>652</v>
      </c>
      <c r="I25" s="7">
        <v>646</v>
      </c>
      <c r="J25" s="7">
        <v>624</v>
      </c>
      <c r="K25" s="7">
        <v>580</v>
      </c>
      <c r="L25" s="7">
        <v>555</v>
      </c>
      <c r="M25" s="7">
        <v>546</v>
      </c>
      <c r="N25" s="7">
        <v>554</v>
      </c>
      <c r="O25" s="18">
        <v>516</v>
      </c>
      <c r="P25" s="7">
        <v>594</v>
      </c>
      <c r="Q25" s="7">
        <v>529</v>
      </c>
      <c r="R25" s="7">
        <v>606</v>
      </c>
      <c r="S25" s="2"/>
    </row>
    <row r="26" spans="1:19" x14ac:dyDescent="0.3">
      <c r="A26" s="2"/>
      <c r="B26" s="8" t="s">
        <v>69</v>
      </c>
      <c r="C26" s="7">
        <v>1172</v>
      </c>
      <c r="D26" s="7">
        <v>1159</v>
      </c>
      <c r="E26" s="7">
        <v>1123</v>
      </c>
      <c r="F26" s="7">
        <v>1116</v>
      </c>
      <c r="G26" s="7">
        <v>1265</v>
      </c>
      <c r="H26" s="7">
        <v>1414</v>
      </c>
      <c r="I26" s="7">
        <v>1483</v>
      </c>
      <c r="J26" s="7">
        <v>1581</v>
      </c>
      <c r="K26" s="7">
        <v>1684</v>
      </c>
      <c r="L26" s="7">
        <v>1785</v>
      </c>
      <c r="M26" s="7">
        <v>1888</v>
      </c>
      <c r="N26" s="7">
        <v>1905</v>
      </c>
      <c r="O26" s="18">
        <v>3001</v>
      </c>
      <c r="P26" s="7">
        <v>1502</v>
      </c>
      <c r="Q26" s="7">
        <v>1378</v>
      </c>
      <c r="R26" s="7">
        <v>1277</v>
      </c>
      <c r="S26" s="2"/>
    </row>
    <row r="27" spans="1:19" x14ac:dyDescent="0.3">
      <c r="A27" s="2"/>
      <c r="B27" s="8" t="s">
        <v>70</v>
      </c>
      <c r="C27" s="7">
        <v>1018</v>
      </c>
      <c r="D27" s="7">
        <v>1053</v>
      </c>
      <c r="E27" s="7">
        <v>1050</v>
      </c>
      <c r="F27" s="7">
        <v>1050</v>
      </c>
      <c r="G27" s="7">
        <v>1054</v>
      </c>
      <c r="H27" s="7">
        <v>1054</v>
      </c>
      <c r="I27" s="7">
        <v>1031</v>
      </c>
      <c r="J27" s="7">
        <v>979</v>
      </c>
      <c r="K27" s="7">
        <v>951</v>
      </c>
      <c r="L27" s="7">
        <v>937</v>
      </c>
      <c r="M27" s="7">
        <v>899</v>
      </c>
      <c r="N27" s="7">
        <v>862</v>
      </c>
      <c r="O27" s="18">
        <v>824</v>
      </c>
      <c r="P27" s="7">
        <v>790</v>
      </c>
      <c r="Q27" s="7">
        <v>774</v>
      </c>
      <c r="R27" s="7">
        <v>764</v>
      </c>
      <c r="S27" s="2"/>
    </row>
    <row r="28" spans="1:19" x14ac:dyDescent="0.3">
      <c r="A28" s="2"/>
      <c r="B28" s="8" t="s">
        <v>71</v>
      </c>
      <c r="C28" s="7">
        <v>572</v>
      </c>
      <c r="D28" s="7">
        <v>652</v>
      </c>
      <c r="E28" s="7">
        <v>789</v>
      </c>
      <c r="F28" s="7">
        <v>745</v>
      </c>
      <c r="G28" s="7">
        <v>722</v>
      </c>
      <c r="H28" s="7">
        <v>742</v>
      </c>
      <c r="I28" s="7">
        <v>679</v>
      </c>
      <c r="J28" s="7">
        <v>666</v>
      </c>
      <c r="K28" s="7">
        <v>581</v>
      </c>
      <c r="L28" s="7">
        <v>589</v>
      </c>
      <c r="M28" s="7">
        <v>518</v>
      </c>
      <c r="N28" s="7">
        <v>493</v>
      </c>
      <c r="O28" s="18">
        <v>487</v>
      </c>
      <c r="P28" s="7">
        <v>381</v>
      </c>
      <c r="Q28" s="7">
        <v>361</v>
      </c>
      <c r="R28" s="7">
        <v>370</v>
      </c>
      <c r="S28" s="2"/>
    </row>
    <row r="29" spans="1:19" x14ac:dyDescent="0.3">
      <c r="A29" s="2"/>
      <c r="B29" s="8" t="s">
        <v>72</v>
      </c>
      <c r="C29" s="7">
        <v>1190</v>
      </c>
      <c r="D29" s="7">
        <v>1103</v>
      </c>
      <c r="E29" s="7">
        <v>1092</v>
      </c>
      <c r="F29" s="7">
        <v>1038</v>
      </c>
      <c r="G29" s="7">
        <v>1011</v>
      </c>
      <c r="H29" s="7">
        <v>1059</v>
      </c>
      <c r="I29" s="7">
        <v>1098</v>
      </c>
      <c r="J29" s="7">
        <v>1138</v>
      </c>
      <c r="K29" s="7">
        <v>1165</v>
      </c>
      <c r="L29" s="7">
        <v>1114</v>
      </c>
      <c r="M29" s="7">
        <v>1091</v>
      </c>
      <c r="N29" s="7">
        <v>996</v>
      </c>
      <c r="O29" s="18">
        <v>709</v>
      </c>
      <c r="P29" s="7">
        <v>868</v>
      </c>
      <c r="Q29" s="7">
        <v>868</v>
      </c>
      <c r="R29" s="7">
        <v>849</v>
      </c>
      <c r="S29" s="2"/>
    </row>
    <row r="30" spans="1:19" x14ac:dyDescent="0.3">
      <c r="A30" s="2"/>
      <c r="B30" s="8" t="s">
        <v>73</v>
      </c>
      <c r="C30" s="7">
        <v>926</v>
      </c>
      <c r="D30" s="7">
        <v>875</v>
      </c>
      <c r="E30" s="7">
        <v>815</v>
      </c>
      <c r="F30" s="7">
        <v>776</v>
      </c>
      <c r="G30" s="7">
        <v>733</v>
      </c>
      <c r="H30" s="7">
        <v>786</v>
      </c>
      <c r="I30" s="7">
        <v>775</v>
      </c>
      <c r="J30" s="7">
        <v>736</v>
      </c>
      <c r="K30" s="7">
        <v>690</v>
      </c>
      <c r="L30" s="7">
        <v>706</v>
      </c>
      <c r="M30" s="7">
        <v>742</v>
      </c>
      <c r="N30" s="7">
        <v>707</v>
      </c>
      <c r="O30" s="18">
        <v>704</v>
      </c>
      <c r="P30" s="7">
        <v>687</v>
      </c>
      <c r="Q30" s="7">
        <v>635</v>
      </c>
      <c r="R30" s="7">
        <v>631</v>
      </c>
      <c r="S30" s="2"/>
    </row>
    <row r="31" spans="1:19" ht="15.6" x14ac:dyDescent="0.3">
      <c r="A31" s="2"/>
      <c r="B31" s="22" t="s">
        <v>40</v>
      </c>
      <c r="C31" s="21">
        <f t="shared" ref="C31:O31" si="0">SUM(C8:C30)</f>
        <v>19752</v>
      </c>
      <c r="D31" s="21">
        <f t="shared" si="0"/>
        <v>19582</v>
      </c>
      <c r="E31" s="21">
        <f t="shared" si="0"/>
        <v>19330</v>
      </c>
      <c r="F31" s="21">
        <f t="shared" si="0"/>
        <v>19316</v>
      </c>
      <c r="G31" s="21">
        <f t="shared" si="0"/>
        <v>19219</v>
      </c>
      <c r="H31" s="21">
        <f t="shared" si="0"/>
        <v>19559</v>
      </c>
      <c r="I31" s="21">
        <f t="shared" si="0"/>
        <v>19162</v>
      </c>
      <c r="J31" s="21">
        <f t="shared" si="0"/>
        <v>19180</v>
      </c>
      <c r="K31" s="21">
        <f t="shared" si="0"/>
        <v>19031</v>
      </c>
      <c r="L31" s="21">
        <f t="shared" si="0"/>
        <v>18864</v>
      </c>
      <c r="M31" s="21">
        <f t="shared" si="0"/>
        <v>18172</v>
      </c>
      <c r="N31" s="21">
        <f t="shared" si="0"/>
        <v>17432</v>
      </c>
      <c r="O31" s="20">
        <f t="shared" si="0"/>
        <v>17883</v>
      </c>
      <c r="P31" s="21">
        <f t="shared" ref="P31:R31" si="1">SUM(P8:P30)</f>
        <v>15840</v>
      </c>
      <c r="Q31" s="21">
        <f t="shared" si="1"/>
        <v>15057</v>
      </c>
      <c r="R31" s="21">
        <f t="shared" si="1"/>
        <v>15025</v>
      </c>
      <c r="S31" s="2"/>
    </row>
    <row r="32" spans="1:19" x14ac:dyDescent="0.3">
      <c r="A32" s="2"/>
      <c r="B32" s="2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</row>
    <row r="33" spans="1:19" x14ac:dyDescent="0.3">
      <c r="A33" s="2"/>
      <c r="B33" s="2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</row>
    <row r="34" spans="1:19" x14ac:dyDescent="0.3">
      <c r="A34" s="2"/>
      <c r="B34" s="2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</row>
    <row r="35" spans="1:19" ht="22.8" x14ac:dyDescent="0.4">
      <c r="A35" s="2"/>
      <c r="B35" s="2"/>
      <c r="C35" s="2"/>
      <c r="D35" s="2"/>
      <c r="E35" s="6" t="s">
        <v>75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2.8" x14ac:dyDescent="0.4">
      <c r="A36" s="2"/>
      <c r="B36" s="2"/>
      <c r="C36" s="2"/>
      <c r="D36" s="2"/>
      <c r="E36" s="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6" x14ac:dyDescent="0.3">
      <c r="A37" s="2"/>
      <c r="B37" s="2"/>
      <c r="C37" s="33" t="s">
        <v>77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4"/>
      <c r="P37" s="35" t="s">
        <v>78</v>
      </c>
      <c r="Q37" s="33"/>
      <c r="R37" s="33"/>
      <c r="S37" s="2"/>
    </row>
    <row r="38" spans="1:19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4"/>
      <c r="P38" s="2"/>
      <c r="Q38" s="2"/>
      <c r="R38" s="2"/>
      <c r="S38" s="2"/>
    </row>
    <row r="39" spans="1:19" x14ac:dyDescent="0.3">
      <c r="A39" s="3" t="s">
        <v>41</v>
      </c>
      <c r="B39" s="15" t="s">
        <v>2</v>
      </c>
      <c r="C39" s="16" t="s">
        <v>3</v>
      </c>
      <c r="D39" s="16" t="s">
        <v>4</v>
      </c>
      <c r="E39" s="16" t="s">
        <v>5</v>
      </c>
      <c r="F39" s="16" t="s">
        <v>6</v>
      </c>
      <c r="G39" s="16" t="s">
        <v>7</v>
      </c>
      <c r="H39" s="16" t="s">
        <v>8</v>
      </c>
      <c r="I39" s="16" t="s">
        <v>9</v>
      </c>
      <c r="J39" s="16" t="s">
        <v>10</v>
      </c>
      <c r="K39" s="16" t="s">
        <v>11</v>
      </c>
      <c r="L39" s="16" t="s">
        <v>12</v>
      </c>
      <c r="M39" s="16" t="s">
        <v>13</v>
      </c>
      <c r="N39" s="16" t="s">
        <v>14</v>
      </c>
      <c r="O39" s="15" t="s">
        <v>15</v>
      </c>
      <c r="P39" s="16" t="s">
        <v>3</v>
      </c>
      <c r="Q39" s="16" t="s">
        <v>4</v>
      </c>
      <c r="R39" s="16" t="s">
        <v>5</v>
      </c>
      <c r="S39" s="2"/>
    </row>
    <row r="40" spans="1:19" x14ac:dyDescent="0.3">
      <c r="A40" s="2"/>
      <c r="B40" s="10" t="s">
        <v>51</v>
      </c>
      <c r="C40" s="11">
        <v>1151</v>
      </c>
      <c r="D40" s="11">
        <v>1094</v>
      </c>
      <c r="E40" s="11">
        <v>1122</v>
      </c>
      <c r="F40" s="11">
        <v>1098</v>
      </c>
      <c r="G40" s="11">
        <v>1149</v>
      </c>
      <c r="H40" s="11">
        <v>1183</v>
      </c>
      <c r="I40" s="11">
        <v>1108</v>
      </c>
      <c r="J40" s="11">
        <v>1121</v>
      </c>
      <c r="K40" s="11">
        <v>1115</v>
      </c>
      <c r="L40" s="11">
        <v>1114</v>
      </c>
      <c r="M40" s="11">
        <v>1104</v>
      </c>
      <c r="N40" s="11">
        <v>1046</v>
      </c>
      <c r="O40" s="17">
        <v>1151</v>
      </c>
      <c r="P40" s="11">
        <v>1021</v>
      </c>
      <c r="Q40" s="11">
        <v>1085</v>
      </c>
      <c r="R40" s="11">
        <v>1054</v>
      </c>
      <c r="S40" s="2"/>
    </row>
    <row r="41" spans="1:19" x14ac:dyDescent="0.3">
      <c r="A41" s="2"/>
      <c r="B41" s="8" t="s">
        <v>52</v>
      </c>
      <c r="C41" s="7">
        <v>2778</v>
      </c>
      <c r="D41" s="7">
        <v>2674</v>
      </c>
      <c r="E41" s="7">
        <v>2533</v>
      </c>
      <c r="F41" s="7">
        <v>2527</v>
      </c>
      <c r="G41" s="7">
        <v>2559</v>
      </c>
      <c r="H41" s="7">
        <v>2481</v>
      </c>
      <c r="I41" s="7">
        <v>2445</v>
      </c>
      <c r="J41" s="7">
        <v>2470</v>
      </c>
      <c r="K41" s="7">
        <v>2468</v>
      </c>
      <c r="L41" s="7">
        <v>2479</v>
      </c>
      <c r="M41" s="7">
        <v>2376</v>
      </c>
      <c r="N41" s="7">
        <v>2292</v>
      </c>
      <c r="O41" s="18">
        <v>2778</v>
      </c>
      <c r="P41" s="7">
        <v>2326</v>
      </c>
      <c r="Q41" s="7">
        <v>2372</v>
      </c>
      <c r="R41" s="7">
        <v>2401</v>
      </c>
      <c r="S41" s="2"/>
    </row>
    <row r="42" spans="1:19" x14ac:dyDescent="0.3">
      <c r="A42" s="2"/>
      <c r="B42" s="8" t="s">
        <v>53</v>
      </c>
      <c r="C42" s="7">
        <v>6427</v>
      </c>
      <c r="D42" s="7">
        <v>6501</v>
      </c>
      <c r="E42" s="7">
        <v>6578</v>
      </c>
      <c r="F42" s="7">
        <v>6516</v>
      </c>
      <c r="G42" s="7">
        <v>6432</v>
      </c>
      <c r="H42" s="7">
        <v>6513</v>
      </c>
      <c r="I42" s="7">
        <v>6314</v>
      </c>
      <c r="J42" s="7">
        <v>6262</v>
      </c>
      <c r="K42" s="7">
        <v>6088</v>
      </c>
      <c r="L42" s="7">
        <v>6028</v>
      </c>
      <c r="M42" s="7">
        <v>5742</v>
      </c>
      <c r="N42" s="7">
        <v>5570</v>
      </c>
      <c r="O42" s="18">
        <v>6427</v>
      </c>
      <c r="P42" s="7">
        <v>4400</v>
      </c>
      <c r="Q42" s="7">
        <v>4292</v>
      </c>
      <c r="R42" s="7">
        <v>4310</v>
      </c>
      <c r="S42" s="2"/>
    </row>
    <row r="43" spans="1:19" x14ac:dyDescent="0.3">
      <c r="A43" s="2"/>
      <c r="B43" s="8" t="s">
        <v>54</v>
      </c>
      <c r="C43" s="7">
        <v>2945</v>
      </c>
      <c r="D43" s="7">
        <v>2741</v>
      </c>
      <c r="E43" s="7">
        <v>2684</v>
      </c>
      <c r="F43" s="7">
        <v>2607</v>
      </c>
      <c r="G43" s="7">
        <v>2569</v>
      </c>
      <c r="H43" s="7">
        <v>2486</v>
      </c>
      <c r="I43" s="7">
        <v>2382</v>
      </c>
      <c r="J43" s="7">
        <v>2270</v>
      </c>
      <c r="K43" s="7">
        <v>2283</v>
      </c>
      <c r="L43" s="7">
        <v>2276</v>
      </c>
      <c r="M43" s="7">
        <v>2253</v>
      </c>
      <c r="N43" s="7">
        <v>2228</v>
      </c>
      <c r="O43" s="18">
        <v>2945</v>
      </c>
      <c r="P43" s="7">
        <v>2122</v>
      </c>
      <c r="Q43" s="7">
        <v>1995</v>
      </c>
      <c r="R43" s="7">
        <v>2023</v>
      </c>
      <c r="S43" s="2"/>
    </row>
    <row r="44" spans="1:19" x14ac:dyDescent="0.3">
      <c r="A44" s="2"/>
      <c r="B44" s="8" t="s">
        <v>55</v>
      </c>
      <c r="C44" s="7">
        <v>5514</v>
      </c>
      <c r="D44" s="7">
        <v>5557</v>
      </c>
      <c r="E44" s="7">
        <v>5491</v>
      </c>
      <c r="F44" s="7">
        <v>5536</v>
      </c>
      <c r="G44" s="7">
        <v>5538</v>
      </c>
      <c r="H44" s="7">
        <v>5447</v>
      </c>
      <c r="I44" s="7">
        <v>5360</v>
      </c>
      <c r="J44" s="7">
        <v>5234</v>
      </c>
      <c r="K44" s="7">
        <v>5237</v>
      </c>
      <c r="L44" s="7">
        <v>4994</v>
      </c>
      <c r="M44" s="7">
        <v>4570</v>
      </c>
      <c r="N44" s="7">
        <v>4381</v>
      </c>
      <c r="O44" s="18">
        <v>5514</v>
      </c>
      <c r="P44" s="7">
        <v>4207</v>
      </c>
      <c r="Q44" s="7">
        <v>4137</v>
      </c>
      <c r="R44" s="7">
        <v>4044</v>
      </c>
      <c r="S44" s="2"/>
    </row>
    <row r="45" spans="1:19" x14ac:dyDescent="0.3">
      <c r="A45" s="2"/>
      <c r="B45" s="8" t="s">
        <v>56</v>
      </c>
      <c r="C45" s="7">
        <v>2512</v>
      </c>
      <c r="D45" s="7">
        <v>2496</v>
      </c>
      <c r="E45" s="7">
        <v>2450</v>
      </c>
      <c r="F45" s="7">
        <v>2426</v>
      </c>
      <c r="G45" s="7">
        <v>2298</v>
      </c>
      <c r="H45" s="7">
        <v>2244</v>
      </c>
      <c r="I45" s="7">
        <v>2252</v>
      </c>
      <c r="J45" s="7">
        <v>2260</v>
      </c>
      <c r="K45" s="7">
        <v>2284</v>
      </c>
      <c r="L45" s="7">
        <v>2308</v>
      </c>
      <c r="M45" s="7">
        <v>2166</v>
      </c>
      <c r="N45" s="7">
        <v>2085</v>
      </c>
      <c r="O45" s="18">
        <v>2512</v>
      </c>
      <c r="P45" s="7">
        <v>2045</v>
      </c>
      <c r="Q45" s="7">
        <v>1947</v>
      </c>
      <c r="R45" s="7">
        <v>1847</v>
      </c>
      <c r="S45" s="2"/>
    </row>
    <row r="46" spans="1:19" x14ac:dyDescent="0.3">
      <c r="A46" s="2"/>
      <c r="B46" s="8" t="s">
        <v>57</v>
      </c>
      <c r="C46" s="7">
        <v>1748</v>
      </c>
      <c r="D46" s="7">
        <v>1774</v>
      </c>
      <c r="E46" s="7">
        <v>1786</v>
      </c>
      <c r="F46" s="7">
        <v>1860</v>
      </c>
      <c r="G46" s="7">
        <v>1827</v>
      </c>
      <c r="H46" s="7">
        <v>1778</v>
      </c>
      <c r="I46" s="7">
        <v>1704</v>
      </c>
      <c r="J46" s="7">
        <v>1602</v>
      </c>
      <c r="K46" s="7">
        <v>1556</v>
      </c>
      <c r="L46" s="7">
        <v>1471</v>
      </c>
      <c r="M46" s="7">
        <v>1354</v>
      </c>
      <c r="N46" s="7">
        <v>1349</v>
      </c>
      <c r="O46" s="18">
        <v>1748</v>
      </c>
      <c r="P46" s="7">
        <v>1432</v>
      </c>
      <c r="Q46" s="7">
        <v>1445</v>
      </c>
      <c r="R46" s="7">
        <v>1520</v>
      </c>
      <c r="S46" s="2"/>
    </row>
    <row r="47" spans="1:19" x14ac:dyDescent="0.3">
      <c r="A47" s="2"/>
      <c r="B47" s="8" t="s">
        <v>58</v>
      </c>
      <c r="C47" s="7">
        <v>2339</v>
      </c>
      <c r="D47" s="7">
        <v>2336</v>
      </c>
      <c r="E47" s="7">
        <v>2246</v>
      </c>
      <c r="F47" s="7">
        <v>2118</v>
      </c>
      <c r="G47" s="7">
        <v>2054</v>
      </c>
      <c r="H47" s="7">
        <v>2093</v>
      </c>
      <c r="I47" s="7">
        <v>2003</v>
      </c>
      <c r="J47" s="7">
        <v>1991</v>
      </c>
      <c r="K47" s="7">
        <v>1925</v>
      </c>
      <c r="L47" s="7">
        <v>1889</v>
      </c>
      <c r="M47" s="7">
        <v>1875</v>
      </c>
      <c r="N47" s="7">
        <v>1797</v>
      </c>
      <c r="O47" s="18">
        <v>2339</v>
      </c>
      <c r="P47" s="7">
        <v>1659</v>
      </c>
      <c r="Q47" s="7">
        <v>1557</v>
      </c>
      <c r="R47" s="7">
        <v>1550</v>
      </c>
      <c r="S47" s="2"/>
    </row>
    <row r="48" spans="1:19" x14ac:dyDescent="0.3">
      <c r="A48" s="2"/>
      <c r="B48" s="8" t="s">
        <v>59</v>
      </c>
      <c r="C48" s="7">
        <v>1372</v>
      </c>
      <c r="D48" s="7">
        <v>1310</v>
      </c>
      <c r="E48" s="7">
        <v>1206</v>
      </c>
      <c r="F48" s="7">
        <v>1207</v>
      </c>
      <c r="G48" s="7">
        <v>1227</v>
      </c>
      <c r="H48" s="7">
        <v>1166</v>
      </c>
      <c r="I48" s="7">
        <v>1172</v>
      </c>
      <c r="J48" s="7">
        <v>1065</v>
      </c>
      <c r="K48" s="7">
        <v>937</v>
      </c>
      <c r="L48" s="7">
        <v>912</v>
      </c>
      <c r="M48" s="7">
        <v>933</v>
      </c>
      <c r="N48" s="7">
        <v>855</v>
      </c>
      <c r="O48" s="18">
        <v>1372</v>
      </c>
      <c r="P48" s="7">
        <v>922</v>
      </c>
      <c r="Q48" s="7">
        <v>852</v>
      </c>
      <c r="R48" s="7">
        <v>791</v>
      </c>
      <c r="S48" s="2"/>
    </row>
    <row r="49" spans="1:19" x14ac:dyDescent="0.3">
      <c r="A49" s="2"/>
      <c r="B49" s="8" t="s">
        <v>60</v>
      </c>
      <c r="C49" s="7">
        <v>2580</v>
      </c>
      <c r="D49" s="7">
        <v>2534</v>
      </c>
      <c r="E49" s="7">
        <v>2459</v>
      </c>
      <c r="F49" s="7">
        <v>2425</v>
      </c>
      <c r="G49" s="7">
        <v>2247</v>
      </c>
      <c r="H49" s="7">
        <v>2111</v>
      </c>
      <c r="I49" s="7">
        <v>2125</v>
      </c>
      <c r="J49" s="7">
        <v>2146</v>
      </c>
      <c r="K49" s="7">
        <v>2157</v>
      </c>
      <c r="L49" s="7">
        <v>2084</v>
      </c>
      <c r="M49" s="7">
        <v>1969</v>
      </c>
      <c r="N49" s="7">
        <v>1918</v>
      </c>
      <c r="O49" s="18">
        <v>2580</v>
      </c>
      <c r="P49" s="7">
        <v>1798</v>
      </c>
      <c r="Q49" s="7">
        <v>1781</v>
      </c>
      <c r="R49" s="7">
        <v>1747</v>
      </c>
      <c r="S49" s="2"/>
    </row>
    <row r="50" spans="1:19" x14ac:dyDescent="0.3">
      <c r="A50" s="2"/>
      <c r="B50" s="8" t="s">
        <v>61</v>
      </c>
      <c r="C50" s="7">
        <v>4081</v>
      </c>
      <c r="D50" s="7">
        <v>4110</v>
      </c>
      <c r="E50" s="7">
        <v>4006</v>
      </c>
      <c r="F50" s="7">
        <v>4081</v>
      </c>
      <c r="G50" s="7">
        <v>4085</v>
      </c>
      <c r="H50" s="7">
        <v>4095</v>
      </c>
      <c r="I50" s="7">
        <v>4086</v>
      </c>
      <c r="J50" s="7">
        <v>4114</v>
      </c>
      <c r="K50" s="7">
        <v>4116</v>
      </c>
      <c r="L50" s="7">
        <v>4166</v>
      </c>
      <c r="M50" s="7">
        <v>4156</v>
      </c>
      <c r="N50" s="7">
        <v>4230</v>
      </c>
      <c r="O50" s="18">
        <v>4081</v>
      </c>
      <c r="P50" s="7">
        <v>4257</v>
      </c>
      <c r="Q50" s="7">
        <v>4205</v>
      </c>
      <c r="R50" s="7">
        <v>4199</v>
      </c>
      <c r="S50" s="2"/>
    </row>
    <row r="51" spans="1:19" x14ac:dyDescent="0.3">
      <c r="A51" s="2"/>
      <c r="B51" s="8" t="s">
        <v>62</v>
      </c>
      <c r="C51" s="7">
        <v>1045</v>
      </c>
      <c r="D51" s="7">
        <v>1036</v>
      </c>
      <c r="E51" s="7">
        <v>1024</v>
      </c>
      <c r="F51" s="7">
        <v>1030</v>
      </c>
      <c r="G51" s="7">
        <v>1069</v>
      </c>
      <c r="H51" s="7">
        <v>1035</v>
      </c>
      <c r="I51" s="7">
        <v>1013</v>
      </c>
      <c r="J51" s="7">
        <v>985</v>
      </c>
      <c r="K51" s="7">
        <v>948</v>
      </c>
      <c r="L51" s="7">
        <v>973</v>
      </c>
      <c r="M51" s="7">
        <v>964</v>
      </c>
      <c r="N51" s="7">
        <v>962</v>
      </c>
      <c r="O51" s="18">
        <v>1045</v>
      </c>
      <c r="P51" s="7">
        <v>891</v>
      </c>
      <c r="Q51" s="7">
        <v>827</v>
      </c>
      <c r="R51" s="7">
        <v>844</v>
      </c>
      <c r="S51" s="2"/>
    </row>
    <row r="52" spans="1:19" x14ac:dyDescent="0.3">
      <c r="A52" s="2"/>
      <c r="B52" s="8" t="s">
        <v>63</v>
      </c>
      <c r="C52" s="7">
        <v>448</v>
      </c>
      <c r="D52" s="7">
        <v>465</v>
      </c>
      <c r="E52" s="7">
        <v>455</v>
      </c>
      <c r="F52" s="7">
        <v>466</v>
      </c>
      <c r="G52" s="7">
        <v>512</v>
      </c>
      <c r="H52" s="7">
        <v>542</v>
      </c>
      <c r="I52" s="7">
        <v>568</v>
      </c>
      <c r="J52" s="7">
        <v>568</v>
      </c>
      <c r="K52" s="7">
        <v>531</v>
      </c>
      <c r="L52" s="7">
        <v>558</v>
      </c>
      <c r="M52" s="7">
        <v>582</v>
      </c>
      <c r="N52" s="7">
        <v>565</v>
      </c>
      <c r="O52" s="18">
        <v>448</v>
      </c>
      <c r="P52" s="7">
        <v>514</v>
      </c>
      <c r="Q52" s="7">
        <v>490</v>
      </c>
      <c r="R52" s="7">
        <v>467</v>
      </c>
      <c r="S52" s="2"/>
    </row>
    <row r="53" spans="1:19" x14ac:dyDescent="0.3">
      <c r="A53" s="2"/>
      <c r="B53" s="8" t="s">
        <v>64</v>
      </c>
      <c r="C53" s="7">
        <v>49</v>
      </c>
      <c r="D53" s="7">
        <v>48</v>
      </c>
      <c r="E53" s="7">
        <v>49</v>
      </c>
      <c r="F53" s="7">
        <v>49</v>
      </c>
      <c r="G53" s="7">
        <v>51</v>
      </c>
      <c r="H53" s="7">
        <v>43</v>
      </c>
      <c r="I53" s="7">
        <v>40</v>
      </c>
      <c r="J53" s="7">
        <v>49</v>
      </c>
      <c r="K53" s="7">
        <v>50</v>
      </c>
      <c r="L53" s="7">
        <v>57</v>
      </c>
      <c r="M53" s="7">
        <v>61</v>
      </c>
      <c r="N53" s="7">
        <v>53</v>
      </c>
      <c r="O53" s="18">
        <v>49</v>
      </c>
      <c r="P53" s="7">
        <v>49</v>
      </c>
      <c r="Q53" s="7">
        <v>46</v>
      </c>
      <c r="R53" s="7">
        <v>55</v>
      </c>
      <c r="S53" s="2"/>
    </row>
    <row r="54" spans="1:19" x14ac:dyDescent="0.3">
      <c r="A54" s="2"/>
      <c r="B54" s="8" t="s">
        <v>65</v>
      </c>
      <c r="C54" s="7">
        <v>630</v>
      </c>
      <c r="D54" s="7">
        <v>657</v>
      </c>
      <c r="E54" s="7">
        <v>635</v>
      </c>
      <c r="F54" s="7">
        <v>658</v>
      </c>
      <c r="G54" s="7">
        <v>645</v>
      </c>
      <c r="H54" s="7">
        <v>639</v>
      </c>
      <c r="I54" s="7">
        <v>642</v>
      </c>
      <c r="J54" s="7">
        <v>656</v>
      </c>
      <c r="K54" s="7">
        <v>639</v>
      </c>
      <c r="L54" s="7">
        <v>608</v>
      </c>
      <c r="M54" s="7">
        <v>610</v>
      </c>
      <c r="N54" s="7">
        <v>604</v>
      </c>
      <c r="O54" s="18">
        <v>630</v>
      </c>
      <c r="P54" s="7">
        <v>606</v>
      </c>
      <c r="Q54" s="7">
        <v>623</v>
      </c>
      <c r="R54" s="7">
        <v>646</v>
      </c>
      <c r="S54" s="2"/>
    </row>
    <row r="55" spans="1:19" x14ac:dyDescent="0.3">
      <c r="A55" s="2"/>
      <c r="B55" s="8" t="s">
        <v>66</v>
      </c>
      <c r="C55" s="7">
        <v>114</v>
      </c>
      <c r="D55" s="7">
        <v>124</v>
      </c>
      <c r="E55" s="7">
        <v>107</v>
      </c>
      <c r="F55" s="7">
        <v>110</v>
      </c>
      <c r="G55" s="7">
        <v>107</v>
      </c>
      <c r="H55" s="7">
        <v>107</v>
      </c>
      <c r="I55" s="7">
        <v>102</v>
      </c>
      <c r="J55" s="7">
        <v>131</v>
      </c>
      <c r="K55" s="7">
        <v>132</v>
      </c>
      <c r="L55" s="7">
        <v>131</v>
      </c>
      <c r="M55" s="7">
        <v>130</v>
      </c>
      <c r="N55" s="7">
        <v>128</v>
      </c>
      <c r="O55" s="18">
        <v>114</v>
      </c>
      <c r="P55" s="7">
        <v>142</v>
      </c>
      <c r="Q55" s="7">
        <v>120</v>
      </c>
      <c r="R55" s="7">
        <v>142</v>
      </c>
      <c r="S55" s="2"/>
    </row>
    <row r="56" spans="1:19" x14ac:dyDescent="0.3">
      <c r="A56" s="2"/>
      <c r="B56" s="8" t="s">
        <v>67</v>
      </c>
      <c r="C56" s="7">
        <v>3167</v>
      </c>
      <c r="D56" s="7">
        <v>3120</v>
      </c>
      <c r="E56" s="7">
        <v>2952</v>
      </c>
      <c r="F56" s="7">
        <v>2850</v>
      </c>
      <c r="G56" s="7">
        <v>2835</v>
      </c>
      <c r="H56" s="7">
        <v>2962</v>
      </c>
      <c r="I56" s="7">
        <v>2898</v>
      </c>
      <c r="J56" s="7">
        <v>2869</v>
      </c>
      <c r="K56" s="7">
        <v>2825</v>
      </c>
      <c r="L56" s="7">
        <v>2886</v>
      </c>
      <c r="M56" s="7">
        <v>2831</v>
      </c>
      <c r="N56" s="7">
        <v>2807</v>
      </c>
      <c r="O56" s="18">
        <v>3167</v>
      </c>
      <c r="P56" s="7">
        <v>2679</v>
      </c>
      <c r="Q56" s="7">
        <v>2690</v>
      </c>
      <c r="R56" s="7">
        <v>2585</v>
      </c>
      <c r="S56" s="2"/>
    </row>
    <row r="57" spans="1:19" x14ac:dyDescent="0.3">
      <c r="A57" s="2"/>
      <c r="B57" s="8" t="s">
        <v>68</v>
      </c>
      <c r="C57" s="7">
        <v>2385</v>
      </c>
      <c r="D57" s="7">
        <v>2283</v>
      </c>
      <c r="E57" s="7">
        <v>2267</v>
      </c>
      <c r="F57" s="7">
        <v>2315</v>
      </c>
      <c r="G57" s="7">
        <v>2300</v>
      </c>
      <c r="H57" s="7">
        <v>2318</v>
      </c>
      <c r="I57" s="7">
        <v>2301</v>
      </c>
      <c r="J57" s="7">
        <v>2456</v>
      </c>
      <c r="K57" s="7">
        <v>2329</v>
      </c>
      <c r="L57" s="7">
        <v>2282</v>
      </c>
      <c r="M57" s="7">
        <v>2214</v>
      </c>
      <c r="N57" s="7">
        <v>2099</v>
      </c>
      <c r="O57" s="18">
        <v>2385</v>
      </c>
      <c r="P57" s="7">
        <v>2048</v>
      </c>
      <c r="Q57" s="7">
        <v>1925</v>
      </c>
      <c r="R57" s="7">
        <v>1949</v>
      </c>
      <c r="S57" s="2"/>
    </row>
    <row r="58" spans="1:19" x14ac:dyDescent="0.3">
      <c r="A58" s="2"/>
      <c r="B58" s="8" t="s">
        <v>69</v>
      </c>
      <c r="C58" s="7">
        <v>2617</v>
      </c>
      <c r="D58" s="7">
        <v>2567</v>
      </c>
      <c r="E58" s="7">
        <v>2565</v>
      </c>
      <c r="F58" s="7">
        <v>2592</v>
      </c>
      <c r="G58" s="7">
        <v>2736</v>
      </c>
      <c r="H58" s="7">
        <v>2855</v>
      </c>
      <c r="I58" s="7">
        <v>2864</v>
      </c>
      <c r="J58" s="7">
        <v>2911</v>
      </c>
      <c r="K58" s="7">
        <v>3032</v>
      </c>
      <c r="L58" s="7">
        <v>3117</v>
      </c>
      <c r="M58" s="7">
        <v>3245</v>
      </c>
      <c r="N58" s="7">
        <v>3297</v>
      </c>
      <c r="O58" s="18">
        <v>2617</v>
      </c>
      <c r="P58" s="7">
        <v>2942</v>
      </c>
      <c r="Q58" s="7">
        <v>2799</v>
      </c>
      <c r="R58" s="7">
        <v>2665</v>
      </c>
      <c r="S58" s="2"/>
    </row>
    <row r="59" spans="1:19" x14ac:dyDescent="0.3">
      <c r="A59" s="2"/>
      <c r="B59" s="8" t="s">
        <v>70</v>
      </c>
      <c r="C59" s="7">
        <v>2728</v>
      </c>
      <c r="D59" s="7">
        <v>2738</v>
      </c>
      <c r="E59" s="7">
        <v>2722</v>
      </c>
      <c r="F59" s="7">
        <v>2738</v>
      </c>
      <c r="G59" s="7">
        <v>2695</v>
      </c>
      <c r="H59" s="7">
        <v>2684</v>
      </c>
      <c r="I59" s="7">
        <v>2597</v>
      </c>
      <c r="J59" s="7">
        <v>2503</v>
      </c>
      <c r="K59" s="7">
        <v>2437</v>
      </c>
      <c r="L59" s="7">
        <v>2408</v>
      </c>
      <c r="M59" s="7">
        <v>2395</v>
      </c>
      <c r="N59" s="7">
        <v>2256</v>
      </c>
      <c r="O59" s="18">
        <v>2728</v>
      </c>
      <c r="P59" s="7">
        <v>2097</v>
      </c>
      <c r="Q59" s="7">
        <v>2047</v>
      </c>
      <c r="R59" s="7">
        <v>1930</v>
      </c>
      <c r="S59" s="2"/>
    </row>
    <row r="60" spans="1:19" x14ac:dyDescent="0.3">
      <c r="A60" s="2"/>
      <c r="B60" s="8" t="s">
        <v>71</v>
      </c>
      <c r="C60" s="7">
        <v>2068</v>
      </c>
      <c r="D60" s="7">
        <v>2110</v>
      </c>
      <c r="E60" s="7">
        <v>2204</v>
      </c>
      <c r="F60" s="7">
        <v>2184</v>
      </c>
      <c r="G60" s="7">
        <v>2175</v>
      </c>
      <c r="H60" s="7">
        <v>2185</v>
      </c>
      <c r="I60" s="7">
        <v>2127</v>
      </c>
      <c r="J60" s="7">
        <v>2128</v>
      </c>
      <c r="K60" s="7">
        <v>2072</v>
      </c>
      <c r="L60" s="7">
        <v>2127</v>
      </c>
      <c r="M60" s="7">
        <v>2095</v>
      </c>
      <c r="N60" s="7">
        <v>2032</v>
      </c>
      <c r="O60" s="18">
        <v>2068</v>
      </c>
      <c r="P60" s="7">
        <v>1733</v>
      </c>
      <c r="Q60" s="7">
        <v>1674</v>
      </c>
      <c r="R60" s="7">
        <v>1734</v>
      </c>
      <c r="S60" s="2"/>
    </row>
    <row r="61" spans="1:19" x14ac:dyDescent="0.3">
      <c r="A61" s="2"/>
      <c r="B61" s="8" t="s">
        <v>72</v>
      </c>
      <c r="C61" s="7">
        <v>4086</v>
      </c>
      <c r="D61" s="7">
        <v>3973</v>
      </c>
      <c r="E61" s="7">
        <v>3922</v>
      </c>
      <c r="F61" s="7">
        <v>3881</v>
      </c>
      <c r="G61" s="7">
        <v>3848</v>
      </c>
      <c r="H61" s="7">
        <v>3909</v>
      </c>
      <c r="I61" s="7">
        <v>3900</v>
      </c>
      <c r="J61" s="7">
        <v>3923</v>
      </c>
      <c r="K61" s="7">
        <v>3874</v>
      </c>
      <c r="L61" s="7">
        <v>3815</v>
      </c>
      <c r="M61" s="7">
        <v>3713</v>
      </c>
      <c r="N61" s="7">
        <v>3469</v>
      </c>
      <c r="O61" s="18">
        <v>4086</v>
      </c>
      <c r="P61" s="7">
        <v>3294</v>
      </c>
      <c r="Q61" s="7">
        <v>3229</v>
      </c>
      <c r="R61" s="7">
        <v>3160</v>
      </c>
      <c r="S61" s="2"/>
    </row>
    <row r="62" spans="1:19" x14ac:dyDescent="0.3">
      <c r="A62" s="2"/>
      <c r="B62" s="9" t="s">
        <v>73</v>
      </c>
      <c r="C62" s="12">
        <v>2623</v>
      </c>
      <c r="D62" s="12">
        <v>2527</v>
      </c>
      <c r="E62" s="12">
        <v>2397</v>
      </c>
      <c r="F62" s="12">
        <v>2348</v>
      </c>
      <c r="G62" s="12">
        <v>2290</v>
      </c>
      <c r="H62" s="12">
        <v>2387</v>
      </c>
      <c r="I62" s="12">
        <v>2362</v>
      </c>
      <c r="J62" s="12">
        <v>2286</v>
      </c>
      <c r="K62" s="12">
        <v>2280</v>
      </c>
      <c r="L62" s="12">
        <v>2301</v>
      </c>
      <c r="M62" s="12">
        <v>2308</v>
      </c>
      <c r="N62" s="12">
        <v>2224</v>
      </c>
      <c r="O62" s="18">
        <v>2623</v>
      </c>
      <c r="P62" s="7">
        <v>2205</v>
      </c>
      <c r="Q62" s="7">
        <v>2137</v>
      </c>
      <c r="R62" s="7">
        <v>2180</v>
      </c>
      <c r="S62" s="2"/>
    </row>
    <row r="63" spans="1:19" ht="15.6" x14ac:dyDescent="0.3">
      <c r="A63" s="2"/>
      <c r="B63" s="13" t="s">
        <v>40</v>
      </c>
      <c r="C63" s="3">
        <f t="shared" ref="C63:O63" si="2">SUM(C40:C62)</f>
        <v>55407</v>
      </c>
      <c r="D63" s="3">
        <f t="shared" si="2"/>
        <v>54775</v>
      </c>
      <c r="E63" s="3">
        <f t="shared" si="2"/>
        <v>53860</v>
      </c>
      <c r="F63" s="3">
        <f t="shared" si="2"/>
        <v>53622</v>
      </c>
      <c r="G63" s="3">
        <f t="shared" si="2"/>
        <v>53248</v>
      </c>
      <c r="H63" s="3">
        <f t="shared" si="2"/>
        <v>53263</v>
      </c>
      <c r="I63" s="3">
        <f t="shared" si="2"/>
        <v>52365</v>
      </c>
      <c r="J63" s="3">
        <f t="shared" si="2"/>
        <v>52000</v>
      </c>
      <c r="K63" s="3">
        <f t="shared" si="2"/>
        <v>51315</v>
      </c>
      <c r="L63" s="3">
        <f t="shared" si="2"/>
        <v>50984</v>
      </c>
      <c r="M63" s="3">
        <f t="shared" si="2"/>
        <v>49646</v>
      </c>
      <c r="N63" s="3">
        <f t="shared" si="2"/>
        <v>48247</v>
      </c>
      <c r="O63" s="20">
        <f t="shared" si="2"/>
        <v>55407</v>
      </c>
      <c r="P63" s="21">
        <f t="shared" ref="P63:R63" si="3">SUM(P40:P62)</f>
        <v>45389</v>
      </c>
      <c r="Q63" s="21">
        <f t="shared" si="3"/>
        <v>44275</v>
      </c>
      <c r="R63" s="21">
        <f t="shared" si="3"/>
        <v>43843</v>
      </c>
      <c r="S63" s="2"/>
    </row>
    <row r="64" spans="1:1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3">
      <c r="A67" s="2"/>
      <c r="B67" s="2" t="s">
        <v>74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</sheetData>
  <mergeCells count="4">
    <mergeCell ref="C5:O5"/>
    <mergeCell ref="P5:R5"/>
    <mergeCell ref="C37:O37"/>
    <mergeCell ref="P37:R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Heures2024-2025</vt:lpstr>
      <vt:lpstr>Attente</vt:lpstr>
    </vt:vector>
  </TitlesOfParts>
  <Company>Ministere de la Sante et des Services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 Antoine</dc:creator>
  <cp:lastModifiedBy>Yvon Antoine</cp:lastModifiedBy>
  <dcterms:created xsi:type="dcterms:W3CDTF">2025-08-11T17:55:07Z</dcterms:created>
  <dcterms:modified xsi:type="dcterms:W3CDTF">2025-09-30T15:21:10Z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2025-08-12T13:36:57Z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6dce1709-774b-4682-9d69-6a147b81287e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10, 3, 0, 1</vt:lpwstr>
  </property>
</Properties>
</file>