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J:\GRP\D\DRH\1710_Relations_publiques\1716-00_Relations médias\DAI_25-26.147\"/>
    </mc:Choice>
  </mc:AlternateContent>
  <xr:revisionPtr revIDLastSave="0" documentId="13_ncr:1_{8FF21BA8-85D0-4415-9434-381A067FC50A}" xr6:coauthVersionLast="47" xr6:coauthVersionMax="47" xr10:uidLastSave="{00000000-0000-0000-0000-000000000000}"/>
  <bookViews>
    <workbookView xWindow="-110" yWindow="-110" windowWidth="19420" windowHeight="10300" xr2:uid="{5C0B254E-DD93-4DA9-947D-A230517B25CB}"/>
  </bookViews>
  <sheets>
    <sheet name="Fonctionnaires du MSS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 l="1"/>
  <c r="L6" i="1"/>
  <c r="L4" i="1"/>
  <c r="K6" i="1"/>
  <c r="J6" i="1"/>
  <c r="I6" i="1"/>
  <c r="D7" i="1" l="1"/>
  <c r="E7" i="1"/>
  <c r="F7" i="1"/>
  <c r="G7" i="1"/>
  <c r="H7" i="1"/>
  <c r="I7" i="1"/>
  <c r="J7" i="1"/>
  <c r="K7" i="1"/>
  <c r="L7" i="1"/>
  <c r="C7" i="1"/>
  <c r="B7" i="1" l="1"/>
</calcChain>
</file>

<file path=xl/sharedStrings.xml><?xml version="1.0" encoding="utf-8"?>
<sst xmlns="http://schemas.openxmlformats.org/spreadsheetml/2006/main" count="40" uniqueCount="32">
  <si>
    <t>Professionnels</t>
  </si>
  <si>
    <t>Fonctionnaires</t>
  </si>
  <si>
    <t>Au 31 mars de l'année financière</t>
  </si>
  <si>
    <t>2024-2025</t>
  </si>
  <si>
    <t>2023-2024</t>
  </si>
  <si>
    <t>2022-2023</t>
  </si>
  <si>
    <t>2021-2022</t>
  </si>
  <si>
    <t>2020-2021</t>
  </si>
  <si>
    <t>2019-2020</t>
  </si>
  <si>
    <t>2018-2019</t>
  </si>
  <si>
    <t>2017-2018</t>
  </si>
  <si>
    <t>2016-2017</t>
  </si>
  <si>
    <t>2015-2016</t>
  </si>
  <si>
    <t>2014-2015</t>
  </si>
  <si>
    <t>2013-2014</t>
  </si>
  <si>
    <t>2012-2013</t>
  </si>
  <si>
    <t>nd</t>
  </si>
  <si>
    <t>2011-2012</t>
  </si>
  <si>
    <t>2010-2011</t>
  </si>
  <si>
    <t>2009-2010</t>
  </si>
  <si>
    <t>2008-2009</t>
  </si>
  <si>
    <t>2007-2008</t>
  </si>
  <si>
    <t>2006-2007</t>
  </si>
  <si>
    <t>2005-2006</t>
  </si>
  <si>
    <t>2004-2005</t>
  </si>
  <si>
    <t>Pour 2008-2009, 2007-2008, 2006-2007, 2005-2006, 2004-2005, les données comprennent les effectifs du Conseil du médicament, du Commissaire à la santé et au bien-être ainsi que de l'Agence d'évaluation des technologies et des modes d'intervention en santé.</t>
  </si>
  <si>
    <t>Cadres</t>
  </si>
  <si>
    <t>Total*</t>
  </si>
  <si>
    <t>*Personnel assujetti à la Loi sur la fonction publique, incluant les occasionnels et réguliers en statut actif et en absence prolongée (sans solde, assurance traitement, congé de maternité et de paternité), mais excluant les étudiants et stagiaires.</t>
  </si>
  <si>
    <t>Pour 2009-2010 et 2010-2011, les données comprennent les effectifs du Commissaire à la santé et au bien-être ainsi que de l'Institut national d'excellence en santé et en services sociaux.</t>
  </si>
  <si>
    <t xml:space="preserve">Les données de 2013-2014 ainsi que les données des années antérieures proviennent du Rapport annuel de gestion du ministère de la Santé et des Services sociaux, selon le format du rapport annuel, certaines données ne sont pas disponibles. </t>
  </si>
  <si>
    <t>Regroupement d'emploi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</si>
</sst>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0" fillId="0" borderId="1" xfId="0" applyBorder="1"/>
    <xf numFmtId="0" fontId="1" fillId="0" borderId="1" xfId="0" applyFont="1" applyBorder="1"/>
    <xf numFmtId="0" fontId="1"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wrapText="1"/>
    </xf>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6A32B-37B0-47CD-AB2D-A93CDF6BD8C3}">
  <dimension ref="A2:V12"/>
  <sheetViews>
    <sheetView tabSelected="1" workbookViewId="0">
      <selection activeCell="K9" sqref="K9"/>
    </sheetView>
  </sheetViews>
  <sheetFormatPr baseColWidth="10" defaultRowHeight="14.5" x14ac:dyDescent="0.35"/>
  <cols>
    <col min="1" max="1" width="20.81640625" customWidth="1"/>
  </cols>
  <sheetData>
    <row r="2" spans="1:22" x14ac:dyDescent="0.35">
      <c r="B2" s="8" t="s">
        <v>2</v>
      </c>
      <c r="C2" s="8"/>
      <c r="D2" s="8"/>
      <c r="E2" s="8"/>
      <c r="F2" s="8"/>
      <c r="G2" s="8"/>
      <c r="H2" s="8"/>
      <c r="I2" s="8"/>
      <c r="J2" s="8"/>
      <c r="K2" s="8"/>
      <c r="L2" s="8"/>
      <c r="M2" s="9"/>
      <c r="N2" s="9"/>
      <c r="O2" s="9"/>
      <c r="P2" s="9"/>
      <c r="Q2" s="9"/>
      <c r="R2" s="9"/>
      <c r="S2" s="9"/>
      <c r="T2" s="9"/>
      <c r="U2" s="9"/>
      <c r="V2" s="9"/>
    </row>
    <row r="3" spans="1:22" x14ac:dyDescent="0.35">
      <c r="A3" s="4" t="s">
        <v>31</v>
      </c>
      <c r="B3" s="3" t="s">
        <v>3</v>
      </c>
      <c r="C3" s="3" t="s">
        <v>4</v>
      </c>
      <c r="D3" s="3" t="s">
        <v>5</v>
      </c>
      <c r="E3" s="3" t="s">
        <v>6</v>
      </c>
      <c r="F3" s="3" t="s">
        <v>7</v>
      </c>
      <c r="G3" s="3" t="s">
        <v>8</v>
      </c>
      <c r="H3" s="3" t="s">
        <v>9</v>
      </c>
      <c r="I3" s="3" t="s">
        <v>10</v>
      </c>
      <c r="J3" s="3" t="s">
        <v>11</v>
      </c>
      <c r="K3" s="3" t="s">
        <v>12</v>
      </c>
      <c r="L3" s="3" t="s">
        <v>13</v>
      </c>
      <c r="M3" s="3" t="s">
        <v>14</v>
      </c>
      <c r="N3" s="3" t="s">
        <v>15</v>
      </c>
      <c r="O3" s="3" t="s">
        <v>17</v>
      </c>
      <c r="P3" s="3" t="s">
        <v>18</v>
      </c>
      <c r="Q3" s="3" t="s">
        <v>19</v>
      </c>
      <c r="R3" s="3" t="s">
        <v>20</v>
      </c>
      <c r="S3" s="3" t="s">
        <v>21</v>
      </c>
      <c r="T3" s="3" t="s">
        <v>22</v>
      </c>
      <c r="U3" s="3" t="s">
        <v>23</v>
      </c>
      <c r="V3" s="3" t="s">
        <v>24</v>
      </c>
    </row>
    <row r="4" spans="1:22" x14ac:dyDescent="0.35">
      <c r="A4" s="1" t="s">
        <v>26</v>
      </c>
      <c r="B4" s="5">
        <v>101</v>
      </c>
      <c r="C4" s="5">
        <v>142</v>
      </c>
      <c r="D4" s="5">
        <v>129</v>
      </c>
      <c r="E4" s="5">
        <v>112</v>
      </c>
      <c r="F4" s="6">
        <v>110</v>
      </c>
      <c r="G4" s="5">
        <v>103</v>
      </c>
      <c r="H4" s="5">
        <v>102</v>
      </c>
      <c r="I4" s="6">
        <v>106</v>
      </c>
      <c r="J4" s="5">
        <v>91</v>
      </c>
      <c r="K4" s="6">
        <v>106</v>
      </c>
      <c r="L4" s="5">
        <f>7+99</f>
        <v>106</v>
      </c>
      <c r="M4" s="5" t="s">
        <v>16</v>
      </c>
      <c r="N4" s="5" t="s">
        <v>16</v>
      </c>
      <c r="O4" s="5" t="s">
        <v>16</v>
      </c>
      <c r="P4" s="5">
        <v>76</v>
      </c>
      <c r="Q4" s="5">
        <v>75</v>
      </c>
      <c r="R4" s="5">
        <v>82</v>
      </c>
      <c r="S4" s="5">
        <v>85</v>
      </c>
      <c r="T4" s="5">
        <v>76</v>
      </c>
      <c r="U4" s="5">
        <v>85</v>
      </c>
      <c r="V4" s="5">
        <v>79</v>
      </c>
    </row>
    <row r="5" spans="1:22" x14ac:dyDescent="0.35">
      <c r="A5" s="1" t="s">
        <v>0</v>
      </c>
      <c r="B5" s="5">
        <v>744</v>
      </c>
      <c r="C5" s="5">
        <v>1240</v>
      </c>
      <c r="D5" s="5">
        <v>1074</v>
      </c>
      <c r="E5" s="5">
        <v>934</v>
      </c>
      <c r="F5" s="6">
        <v>858</v>
      </c>
      <c r="G5" s="5">
        <v>804</v>
      </c>
      <c r="H5" s="5">
        <v>748</v>
      </c>
      <c r="I5" s="6">
        <v>629</v>
      </c>
      <c r="J5" s="5">
        <v>608</v>
      </c>
      <c r="K5" s="6">
        <v>596</v>
      </c>
      <c r="L5" s="5">
        <f>16+510</f>
        <v>526</v>
      </c>
      <c r="M5" s="5" t="s">
        <v>16</v>
      </c>
      <c r="N5" s="5" t="s">
        <v>16</v>
      </c>
      <c r="O5" s="5" t="s">
        <v>16</v>
      </c>
      <c r="P5" s="5">
        <v>459</v>
      </c>
      <c r="Q5" s="5">
        <v>468</v>
      </c>
      <c r="R5" s="5">
        <v>500</v>
      </c>
      <c r="S5" s="5">
        <v>487</v>
      </c>
      <c r="T5" s="5">
        <v>478</v>
      </c>
      <c r="U5" s="5">
        <v>512</v>
      </c>
      <c r="V5" s="5">
        <v>529</v>
      </c>
    </row>
    <row r="6" spans="1:22" x14ac:dyDescent="0.35">
      <c r="A6" s="1" t="s">
        <v>1</v>
      </c>
      <c r="B6" s="5">
        <v>189</v>
      </c>
      <c r="C6" s="5">
        <v>371</v>
      </c>
      <c r="D6" s="5">
        <v>344</v>
      </c>
      <c r="E6" s="5">
        <v>331</v>
      </c>
      <c r="F6" s="6">
        <v>308</v>
      </c>
      <c r="G6" s="5">
        <v>311</v>
      </c>
      <c r="H6" s="5">
        <v>318</v>
      </c>
      <c r="I6" s="6">
        <f>122+185</f>
        <v>307</v>
      </c>
      <c r="J6" s="5">
        <f>118+174</f>
        <v>292</v>
      </c>
      <c r="K6" s="6">
        <f>130+181</f>
        <v>311</v>
      </c>
      <c r="L6" s="5">
        <f>6+29+1+109+179</f>
        <v>324</v>
      </c>
      <c r="M6" s="5" t="s">
        <v>16</v>
      </c>
      <c r="N6" s="5" t="s">
        <v>16</v>
      </c>
      <c r="O6" s="5" t="s">
        <v>16</v>
      </c>
      <c r="P6" s="5">
        <v>238</v>
      </c>
      <c r="Q6" s="5">
        <v>251</v>
      </c>
      <c r="R6" s="5">
        <v>256</v>
      </c>
      <c r="S6" s="5">
        <v>276</v>
      </c>
      <c r="T6" s="5">
        <v>275</v>
      </c>
      <c r="U6" s="5">
        <v>280</v>
      </c>
      <c r="V6" s="5">
        <v>273</v>
      </c>
    </row>
    <row r="7" spans="1:22" x14ac:dyDescent="0.35">
      <c r="A7" s="2" t="s">
        <v>27</v>
      </c>
      <c r="B7" s="3">
        <f>SUM(B4:B6)</f>
        <v>1034</v>
      </c>
      <c r="C7" s="3">
        <f>SUM(C4:C6)</f>
        <v>1753</v>
      </c>
      <c r="D7" s="3">
        <f t="shared" ref="D7:L7" si="0">SUM(D4:D6)</f>
        <v>1547</v>
      </c>
      <c r="E7" s="3">
        <f t="shared" si="0"/>
        <v>1377</v>
      </c>
      <c r="F7" s="7">
        <f t="shared" si="0"/>
        <v>1276</v>
      </c>
      <c r="G7" s="3">
        <f t="shared" si="0"/>
        <v>1218</v>
      </c>
      <c r="H7" s="3">
        <f t="shared" si="0"/>
        <v>1168</v>
      </c>
      <c r="I7" s="7">
        <f t="shared" si="0"/>
        <v>1042</v>
      </c>
      <c r="J7" s="3">
        <f t="shared" si="0"/>
        <v>991</v>
      </c>
      <c r="K7" s="7">
        <f t="shared" si="0"/>
        <v>1013</v>
      </c>
      <c r="L7" s="3">
        <f t="shared" si="0"/>
        <v>956</v>
      </c>
      <c r="M7" s="3">
        <v>975</v>
      </c>
      <c r="N7" s="3">
        <v>943</v>
      </c>
      <c r="O7" s="3">
        <v>685</v>
      </c>
      <c r="P7" s="3">
        <v>773</v>
      </c>
      <c r="Q7" s="3">
        <v>794</v>
      </c>
      <c r="R7" s="3">
        <v>838</v>
      </c>
      <c r="S7" s="3">
        <v>848</v>
      </c>
      <c r="T7" s="3">
        <v>829</v>
      </c>
      <c r="U7" s="3">
        <v>877</v>
      </c>
      <c r="V7" s="3">
        <v>881</v>
      </c>
    </row>
    <row r="8" spans="1:22" x14ac:dyDescent="0.35">
      <c r="A8" t="s">
        <v>28</v>
      </c>
    </row>
    <row r="10" spans="1:22" x14ac:dyDescent="0.35">
      <c r="A10" t="s">
        <v>30</v>
      </c>
    </row>
    <row r="11" spans="1:22" x14ac:dyDescent="0.35">
      <c r="A11" t="s">
        <v>29</v>
      </c>
    </row>
    <row r="12" spans="1:22" x14ac:dyDescent="0.35">
      <c r="A12" t="s">
        <v>25</v>
      </c>
    </row>
  </sheetData>
  <mergeCells count="1">
    <mergeCell ref="B2:V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Fonctionnaires du MSSS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Véronique Giroux (MSSS)</dc:creator>
  <cp:lastModifiedBy>Véronique Giroux (MSSS)</cp:lastModifiedBy>
  <dcterms:created xsi:type="dcterms:W3CDTF">2025-08-26T13:58:01Z</dcterms:created>
  <dcterms:modified xsi:type="dcterms:W3CDTF">2025-08-28T15:52:20Z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a7d8d5d-78e2-4a62-9fcd-016eb5e4c57c_Enabled">
    <vt:lpwstr>true</vt:lpwstr>
  </property>
  <property fmtid="{D5CDD505-2E9C-101B-9397-08002B2CF9AE}" pid="3" name="MSIP_Label_6a7d8d5d-78e2-4a62-9fcd-016eb5e4c57c_SetDate">
    <vt:lpwstr>2025-08-26T14:05:16Z</vt:lpwstr>
  </property>
  <property fmtid="{D5CDD505-2E9C-101B-9397-08002B2CF9AE}" pid="4" name="MSIP_Label_6a7d8d5d-78e2-4a62-9fcd-016eb5e4c57c_Method">
    <vt:lpwstr>Standard</vt:lpwstr>
  </property>
  <property fmtid="{D5CDD505-2E9C-101B-9397-08002B2CF9AE}" pid="5" name="MSIP_Label_6a7d8d5d-78e2-4a62-9fcd-016eb5e4c57c_Name">
    <vt:lpwstr>Général</vt:lpwstr>
  </property>
  <property fmtid="{D5CDD505-2E9C-101B-9397-08002B2CF9AE}" pid="6" name="MSIP_Label_6a7d8d5d-78e2-4a62-9fcd-016eb5e4c57c_SiteId">
    <vt:lpwstr>06e1fe28-5f8b-4075-bf6c-ae24be1a7992</vt:lpwstr>
  </property>
  <property fmtid="{D5CDD505-2E9C-101B-9397-08002B2CF9AE}" pid="7" name="MSIP_Label_6a7d8d5d-78e2-4a62-9fcd-016eb5e4c57c_ActionId">
    <vt:lpwstr>34d1e4cd-f175-4737-b50b-242d978fb126</vt:lpwstr>
  </property>
  <property fmtid="{D5CDD505-2E9C-101B-9397-08002B2CF9AE}" pid="8" name="MSIP_Label_6a7d8d5d-78e2-4a62-9fcd-016eb5e4c57c_ContentBits">
    <vt:lpwstr>0</vt:lpwstr>
  </property>
  <property fmtid="{D5CDD505-2E9C-101B-9397-08002B2CF9AE}" pid="9" name="MSIP_Label_6a7d8d5d-78e2-4a62-9fcd-016eb5e4c57c_Tag">
    <vt:lpwstr>10, 3, 0, 1</vt:lpwstr>
  </property>
</Properties>
</file>