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Tcn00qubc01537\j\GRP\D\4\C\CadresSalariés\Salariés\Demandes Médias - DAI\2023-10-04 Portrait  du genre pour le titre emploi 1228 - éducateur physique\2024-2025\"/>
    </mc:Choice>
  </mc:AlternateContent>
  <xr:revisionPtr revIDLastSave="0" documentId="8_{7BB8FFF4-817B-495D-BFF9-BBD8CE93F014}" xr6:coauthVersionLast="47" xr6:coauthVersionMax="47" xr10:uidLastSave="{00000000-0000-0000-0000-000000000000}"/>
  <bookViews>
    <workbookView xWindow="28680" yWindow="-120" windowWidth="29040" windowHeight="15720" xr2:uid="{806DCFD2-3AE5-4021-9228-B001450C64C2}"/>
  </bookViews>
  <sheets>
    <sheet name="VAE" sheetId="1" r:id="rId1"/>
    <sheet name="SQ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  <c r="M7" i="1" s="1"/>
  <c r="J8" i="1"/>
  <c r="K7" i="1"/>
  <c r="K6" i="1"/>
  <c r="M6" i="1" l="1"/>
</calcChain>
</file>

<file path=xl/sharedStrings.xml><?xml version="1.0" encoding="utf-8"?>
<sst xmlns="http://schemas.openxmlformats.org/spreadsheetml/2006/main" count="34" uniqueCount="24">
  <si>
    <t>Femme</t>
  </si>
  <si>
    <t>Homme</t>
  </si>
  <si>
    <t>Nombre</t>
  </si>
  <si>
    <t>au 31 mars 2020</t>
  </si>
  <si>
    <t>au 31 mars 2021</t>
  </si>
  <si>
    <t>au 31 mars 2022</t>
  </si>
  <si>
    <t>Total</t>
  </si>
  <si>
    <t>Proportion</t>
  </si>
  <si>
    <t>Portrait du genre (proportion homme/femme/autre) pour le titre d’emploi 1228 – Éducateur ou éducatrice physique / kinésiologue</t>
  </si>
  <si>
    <r>
      <rPr>
        <i/>
        <u/>
        <sz val="11"/>
        <color theme="1"/>
        <rFont val="Calibri"/>
        <family val="2"/>
        <scheme val="minor"/>
      </rPr>
      <t>Source</t>
    </r>
    <r>
      <rPr>
        <i/>
        <sz val="11"/>
        <color theme="1"/>
        <rFont val="Calibri"/>
        <family val="2"/>
        <scheme val="minor"/>
      </rPr>
      <t xml:space="preserve"> : Banque annuelle de données sur la rémunération du personnel salarié et d'encadrement du réseau de la santé et des services sociaux - R25</t>
    </r>
  </si>
  <si>
    <t>au 31 mars 2023</t>
  </si>
  <si>
    <t>au 31 mars 2024</t>
  </si>
  <si>
    <t>au 31 mars 2025</t>
  </si>
  <si>
    <t xml:space="preserve">Réponse à la DAI 25-26.206 : </t>
  </si>
  <si>
    <t xml:space="preserve">SELECT  </t>
  </si>
  <si>
    <t>AnneeFinanciere,</t>
  </si>
  <si>
    <t>SUM(CASE  WHEN TitreEmploi=1228  AND IndPriorise=1 AND IndEnPoste=1 AND sexe = 'F' THEN 1 ELSE 0 END  ) AS Femme ,</t>
  </si>
  <si>
    <t>SUM(CASE  WHEN TitreEmploi=1228  AND IndPriorise=1 AND IndEnPoste=1 AND sexe = 'M' THEN 1 ELSE 0 END  ) AS Homme,</t>
  </si>
  <si>
    <t>SUM(CASE  WHEN TitreEmploi=1228  AND IndPriorise=1 AND IndEnPoste=1 AND NOT sexe in ( 'F','M')  THEN 1 ELSE 0 END  ) AS AUTRE ,</t>
  </si>
  <si>
    <t xml:space="preserve">SUM(CASE  WHEN TitreEmploi=1228  AND IndPriorise=1 AND IndEnPoste=1  THEN 1 ELSE 0 END  ) AS TOTAL </t>
  </si>
  <si>
    <t>FROM R25.dbo.vwBanque</t>
  </si>
  <si>
    <t>WHERE  AnneeFinanciere BETWEEN 2019 AND 2024</t>
  </si>
  <si>
    <t>GROUP BY AnneeFinanciere</t>
  </si>
  <si>
    <t>ORDER BY AnneeFinanciere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</si>
</sst>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.5"/>
      <color rgb="FF2F5497"/>
      <name val="Arial-BoldMT"/>
    </font>
    <font>
      <b/>
      <sz val="10"/>
      <color theme="1"/>
      <name val="Arial-BoldMT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Continuous"/>
    </xf>
    <xf numFmtId="0" fontId="0" fillId="0" borderId="1" xfId="0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9" fontId="1" fillId="0" borderId="1" xfId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64" fontId="0" fillId="0" borderId="0" xfId="0" applyNumberFormat="1"/>
    <xf numFmtId="164" fontId="0" fillId="0" borderId="1" xfId="1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B1D94-C49C-4145-B43B-D9F1494D3CF7}">
  <dimension ref="A1:N9"/>
  <sheetViews>
    <sheetView tabSelected="1" workbookViewId="0">
      <selection activeCell="E14" sqref="E14"/>
    </sheetView>
  </sheetViews>
  <sheetFormatPr baseColWidth="10" defaultRowHeight="14.4"/>
  <cols>
    <col min="1" max="1" width="13" customWidth="1"/>
    <col min="2" max="2" width="12.21875" customWidth="1"/>
    <col min="3" max="3" width="11.88671875" customWidth="1"/>
    <col min="4" max="4" width="12.109375" customWidth="1"/>
    <col min="5" max="5" width="12" customWidth="1"/>
  </cols>
  <sheetData>
    <row r="1" spans="1:14" ht="25.8" customHeight="1">
      <c r="A1" s="9" t="s">
        <v>13</v>
      </c>
    </row>
    <row r="2" spans="1:14" ht="16.8" customHeight="1">
      <c r="A2" s="2" t="s">
        <v>8</v>
      </c>
    </row>
    <row r="3" spans="1:14">
      <c r="A3" s="1"/>
    </row>
    <row r="4" spans="1:14">
      <c r="A4" s="16"/>
      <c r="B4" s="4" t="s">
        <v>3</v>
      </c>
      <c r="C4" s="4"/>
      <c r="D4" s="4" t="s">
        <v>4</v>
      </c>
      <c r="E4" s="4"/>
      <c r="F4" s="4" t="s">
        <v>5</v>
      </c>
      <c r="G4" s="4"/>
      <c r="H4" s="17" t="s">
        <v>10</v>
      </c>
      <c r="I4" s="17"/>
      <c r="J4" s="17" t="s">
        <v>11</v>
      </c>
      <c r="K4" s="17"/>
      <c r="L4" s="17" t="s">
        <v>12</v>
      </c>
      <c r="M4" s="17"/>
    </row>
    <row r="5" spans="1:14">
      <c r="A5" s="16"/>
      <c r="B5" s="3" t="s">
        <v>2</v>
      </c>
      <c r="C5" s="3" t="s">
        <v>7</v>
      </c>
      <c r="D5" s="3" t="s">
        <v>2</v>
      </c>
      <c r="E5" s="3" t="s">
        <v>7</v>
      </c>
      <c r="F5" s="3" t="s">
        <v>2</v>
      </c>
      <c r="G5" s="3" t="s">
        <v>7</v>
      </c>
      <c r="H5" s="3" t="s">
        <v>2</v>
      </c>
      <c r="I5" s="3" t="s">
        <v>7</v>
      </c>
      <c r="J5" s="3" t="s">
        <v>2</v>
      </c>
      <c r="K5" s="3" t="s">
        <v>7</v>
      </c>
      <c r="L5" s="3" t="s">
        <v>2</v>
      </c>
      <c r="M5" s="3" t="s">
        <v>7</v>
      </c>
    </row>
    <row r="6" spans="1:14" ht="19.2" customHeight="1">
      <c r="A6" s="10" t="s">
        <v>0</v>
      </c>
      <c r="B6" s="5">
        <v>232</v>
      </c>
      <c r="C6" s="6">
        <v>0.70948012232415902</v>
      </c>
      <c r="D6" s="5">
        <v>262</v>
      </c>
      <c r="E6" s="6">
        <v>0.70053475935828879</v>
      </c>
      <c r="F6" s="5">
        <v>321</v>
      </c>
      <c r="G6" s="6">
        <v>0.66049382716049387</v>
      </c>
      <c r="H6" s="3">
        <v>376</v>
      </c>
      <c r="I6" s="13">
        <v>0.66600000000000004</v>
      </c>
      <c r="J6" s="3">
        <v>431</v>
      </c>
      <c r="K6" s="13">
        <f>J6/J8</f>
        <v>0.65402124430955999</v>
      </c>
      <c r="L6" s="3">
        <v>451</v>
      </c>
      <c r="M6" s="13">
        <f>L6/L8</f>
        <v>0.65267727930535457</v>
      </c>
      <c r="N6" s="12"/>
    </row>
    <row r="7" spans="1:14" ht="15" customHeight="1">
      <c r="A7" s="11" t="s">
        <v>1</v>
      </c>
      <c r="B7" s="5">
        <v>95</v>
      </c>
      <c r="C7" s="6">
        <v>0.29051987767584098</v>
      </c>
      <c r="D7" s="5">
        <v>112</v>
      </c>
      <c r="E7" s="6">
        <v>0.29946524064171121</v>
      </c>
      <c r="F7" s="5">
        <v>165</v>
      </c>
      <c r="G7" s="6">
        <v>0.33950617283950618</v>
      </c>
      <c r="H7" s="3">
        <v>188</v>
      </c>
      <c r="I7" s="13">
        <v>0.33329999999999999</v>
      </c>
      <c r="J7" s="3">
        <v>228</v>
      </c>
      <c r="K7" s="13">
        <f>J7/J8</f>
        <v>0.34597875569044007</v>
      </c>
      <c r="L7" s="3">
        <v>240</v>
      </c>
      <c r="M7" s="13">
        <f>L7/L8</f>
        <v>0.34732272069464543</v>
      </c>
      <c r="N7" s="12"/>
    </row>
    <row r="8" spans="1:14" ht="16.8" customHeight="1">
      <c r="A8" s="10" t="s">
        <v>6</v>
      </c>
      <c r="B8" s="7">
        <v>327</v>
      </c>
      <c r="C8" s="8">
        <v>1</v>
      </c>
      <c r="D8" s="7">
        <v>374</v>
      </c>
      <c r="E8" s="8">
        <v>1</v>
      </c>
      <c r="F8" s="7">
        <v>486</v>
      </c>
      <c r="G8" s="8">
        <v>1</v>
      </c>
      <c r="H8" s="15">
        <v>564</v>
      </c>
      <c r="I8" s="14">
        <v>1</v>
      </c>
      <c r="J8" s="15">
        <f>J7+J6</f>
        <v>659</v>
      </c>
      <c r="K8" s="14">
        <v>1</v>
      </c>
      <c r="L8" s="15">
        <f>L7+L6</f>
        <v>691</v>
      </c>
      <c r="M8" s="14">
        <v>1</v>
      </c>
      <c r="N8" s="12"/>
    </row>
    <row r="9" spans="1:14" ht="22.8" customHeight="1">
      <c r="A9" s="9" t="s">
        <v>9</v>
      </c>
    </row>
  </sheetData>
  <mergeCells count="4">
    <mergeCell ref="A4:A5"/>
    <mergeCell ref="H4:I4"/>
    <mergeCell ref="J4:K4"/>
    <mergeCell ref="L4:M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3D87D-F70D-4EB2-8711-FFCDF647C276}">
  <dimension ref="A5:A17"/>
  <sheetViews>
    <sheetView workbookViewId="0">
      <selection activeCell="J21" sqref="J21"/>
    </sheetView>
  </sheetViews>
  <sheetFormatPr baseColWidth="10" defaultRowHeight="14.4"/>
  <sheetData>
    <row r="5" spans="1:1">
      <c r="A5" t="s">
        <v>14</v>
      </c>
    </row>
    <row r="6" spans="1:1">
      <c r="A6" t="s">
        <v>15</v>
      </c>
    </row>
    <row r="7" spans="1:1">
      <c r="A7" t="s">
        <v>16</v>
      </c>
    </row>
    <row r="8" spans="1:1">
      <c r="A8" t="s">
        <v>17</v>
      </c>
    </row>
    <row r="9" spans="1:1">
      <c r="A9" t="s">
        <v>18</v>
      </c>
    </row>
    <row r="10" spans="1:1">
      <c r="A10" t="s">
        <v>19</v>
      </c>
    </row>
    <row r="12" spans="1:1">
      <c r="A12" t="s">
        <v>20</v>
      </c>
    </row>
    <row r="14" spans="1:1">
      <c r="A14" t="s">
        <v>21</v>
      </c>
    </row>
    <row r="16" spans="1:1">
      <c r="A16" t="s">
        <v>22</v>
      </c>
    </row>
    <row r="17" spans="1:1">
      <c r="A17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VAE</vt:lpstr>
      <vt:lpstr>SQL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Victoire Houenou</dc:creator>
  <cp:lastModifiedBy>Samir Arhab</cp:lastModifiedBy>
  <dcterms:created xsi:type="dcterms:W3CDTF">2023-10-04T14:19:25Z</dcterms:created>
  <dcterms:modified xsi:type="dcterms:W3CDTF">2025-11-06T15:05:30Z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a7d8d5d-78e2-4a62-9fcd-016eb5e4c57c_Enabled">
    <vt:lpwstr>true</vt:lpwstr>
  </property>
  <property fmtid="{D5CDD505-2E9C-101B-9397-08002B2CF9AE}" pid="3" name="MSIP_Label_6a7d8d5d-78e2-4a62-9fcd-016eb5e4c57c_SetDate">
    <vt:lpwstr>2023-10-04T14:32:52Z</vt:lpwstr>
  </property>
  <property fmtid="{D5CDD505-2E9C-101B-9397-08002B2CF9AE}" pid="4" name="MSIP_Label_6a7d8d5d-78e2-4a62-9fcd-016eb5e4c57c_Method">
    <vt:lpwstr>Standard</vt:lpwstr>
  </property>
  <property fmtid="{D5CDD505-2E9C-101B-9397-08002B2CF9AE}" pid="5" name="MSIP_Label_6a7d8d5d-78e2-4a62-9fcd-016eb5e4c57c_Name">
    <vt:lpwstr>Général</vt:lpwstr>
  </property>
  <property fmtid="{D5CDD505-2E9C-101B-9397-08002B2CF9AE}" pid="6" name="MSIP_Label_6a7d8d5d-78e2-4a62-9fcd-016eb5e4c57c_SiteId">
    <vt:lpwstr>06e1fe28-5f8b-4075-bf6c-ae24be1a7992</vt:lpwstr>
  </property>
  <property fmtid="{D5CDD505-2E9C-101B-9397-08002B2CF9AE}" pid="7" name="MSIP_Label_6a7d8d5d-78e2-4a62-9fcd-016eb5e4c57c_ActionId">
    <vt:lpwstr>35a62d0a-027a-40fb-b927-98bbbd9faf37</vt:lpwstr>
  </property>
  <property fmtid="{D5CDD505-2E9C-101B-9397-08002B2CF9AE}" pid="8" name="MSIP_Label_6a7d8d5d-78e2-4a62-9fcd-016eb5e4c57c_ContentBits">
    <vt:lpwstr>0</vt:lpwstr>
  </property>
</Properties>
</file>