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trlProps/ctrlProp2.xml" ContentType="application/vnd.ms-excel.controlproperties+xml"/>
  <Override PartName="/xl/drawings/drawing3.xml" ContentType="application/vnd.openxmlformats-officedocument.drawing+xml"/>
  <Override PartName="/xl/ctrlProps/ctrlProp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\\mes.reseau.intra\700$\Prive\R03C300A\famille\scf\SCF 2010\4000 Violence et criminalité\4700 Exploitation sexuelle\4700-01-Plans d'action\PACSESM 26-29\19 - projets pilotes hébergement\Outils\"/>
    </mc:Choice>
  </mc:AlternateContent>
  <xr:revisionPtr revIDLastSave="0" documentId="13_ncr:1_{B9C8051A-D64E-43AA-873C-70E7A45554C6}" xr6:coauthVersionLast="47" xr6:coauthVersionMax="47" xr10:uidLastSave="{00000000-0000-0000-0000-000000000000}"/>
  <workbookProtection workbookAlgorithmName="SHA-512" workbookHashValue="lFRoijvbJ2z4vN0/NPYf3AMLIsZZThgT0N3p6o3FtqPWctBTlZfRoPHEugy0J7oHvC2uOVNHqe26KCPOGGCurw==" workbookSaltValue="XOvX5Wpjn87Q4ojq75tScg==" workbookSpinCount="100000" lockStructure="1"/>
  <bookViews>
    <workbookView xWindow="-108" yWindow="-108" windowWidth="23256" windowHeight="12456" xr2:uid="{00000000-000D-0000-FFFF-FFFF00000000}"/>
  </bookViews>
  <sheets>
    <sheet name="Dépôt de projet" sheetId="10" r:id="rId1"/>
    <sheet name="Suivi de projet" sheetId="11" state="hidden" r:id="rId2"/>
    <sheet name="Compil. Globale" sheetId="2" state="hidden" r:id="rId3"/>
  </sheets>
  <definedNames>
    <definedName name="Print_Area" localSheetId="2">'Compil. Globale'!$A$1:$P$85</definedName>
    <definedName name="Print_Area" localSheetId="0">'Dépôt de projet'!$A$1:$F$80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48" i="11" l="1"/>
  <c r="J48" i="11"/>
  <c r="G48" i="11"/>
  <c r="F48" i="11"/>
  <c r="E48" i="11"/>
  <c r="D48" i="11"/>
  <c r="C48" i="11"/>
  <c r="B48" i="11"/>
  <c r="F48" i="10"/>
  <c r="D48" i="10"/>
  <c r="C48" i="10"/>
  <c r="B48" i="10"/>
  <c r="F47" i="10"/>
  <c r="K75" i="11"/>
  <c r="J75" i="11"/>
  <c r="I75" i="11"/>
  <c r="H75" i="11"/>
  <c r="G75" i="11"/>
  <c r="F75" i="11"/>
  <c r="E75" i="11"/>
  <c r="D75" i="11"/>
  <c r="C75" i="11"/>
  <c r="B75" i="11"/>
  <c r="K74" i="11"/>
  <c r="J74" i="11"/>
  <c r="K59" i="11"/>
  <c r="J59" i="11"/>
  <c r="K49" i="11"/>
  <c r="J49" i="11"/>
  <c r="K46" i="11"/>
  <c r="K47" i="11" s="1"/>
  <c r="J46" i="11"/>
  <c r="K36" i="11"/>
  <c r="J36" i="11"/>
  <c r="K35" i="11"/>
  <c r="J35" i="11"/>
  <c r="K22" i="11"/>
  <c r="J22" i="11"/>
  <c r="I48" i="11"/>
  <c r="H48" i="11"/>
  <c r="J47" i="11"/>
  <c r="I47" i="11"/>
  <c r="H47" i="11"/>
  <c r="G47" i="11"/>
  <c r="F47" i="11"/>
  <c r="E47" i="11"/>
  <c r="D47" i="11"/>
  <c r="C47" i="11"/>
  <c r="B47" i="11"/>
  <c r="K73" i="11"/>
  <c r="J73" i="11"/>
  <c r="K72" i="11"/>
  <c r="J72" i="11"/>
  <c r="K71" i="11"/>
  <c r="J71" i="11"/>
  <c r="K70" i="11"/>
  <c r="J70" i="11"/>
  <c r="K69" i="11"/>
  <c r="J69" i="11"/>
  <c r="K66" i="11"/>
  <c r="J66" i="11"/>
  <c r="K65" i="11"/>
  <c r="J65" i="11"/>
  <c r="K64" i="11"/>
  <c r="J64" i="11"/>
  <c r="K63" i="11"/>
  <c r="J63" i="11"/>
  <c r="K62" i="11"/>
  <c r="J62" i="11"/>
  <c r="K58" i="11"/>
  <c r="J58" i="11"/>
  <c r="K57" i="11"/>
  <c r="J57" i="11"/>
  <c r="K56" i="11"/>
  <c r="J56" i="11"/>
  <c r="K55" i="11"/>
  <c r="J55" i="11"/>
  <c r="K54" i="11"/>
  <c r="J54" i="11"/>
  <c r="K52" i="11"/>
  <c r="J52" i="11"/>
  <c r="K45" i="11"/>
  <c r="J45" i="11"/>
  <c r="K44" i="11"/>
  <c r="J44" i="11"/>
  <c r="K43" i="11"/>
  <c r="J43" i="11"/>
  <c r="K42" i="11"/>
  <c r="J42" i="11"/>
  <c r="K41" i="11"/>
  <c r="J41" i="11"/>
  <c r="K40" i="11"/>
  <c r="J40" i="11"/>
  <c r="K39" i="11"/>
  <c r="J39" i="11"/>
  <c r="K38" i="11"/>
  <c r="J38" i="11"/>
  <c r="K34" i="11"/>
  <c r="J34" i="11"/>
  <c r="K33" i="11"/>
  <c r="J33" i="11"/>
  <c r="K32" i="11"/>
  <c r="J32" i="11"/>
  <c r="K31" i="11"/>
  <c r="J31" i="11"/>
  <c r="K30" i="11"/>
  <c r="J30" i="11"/>
  <c r="K29" i="11"/>
  <c r="J29" i="11"/>
  <c r="K28" i="11"/>
  <c r="J28" i="11"/>
  <c r="K27" i="11"/>
  <c r="J27" i="11"/>
  <c r="K26" i="11"/>
  <c r="J26" i="11"/>
  <c r="K25" i="11"/>
  <c r="J25" i="11"/>
  <c r="K24" i="11"/>
  <c r="J24" i="11"/>
  <c r="K21" i="11"/>
  <c r="J21" i="11"/>
  <c r="K20" i="11"/>
  <c r="J20" i="11"/>
  <c r="K19" i="11"/>
  <c r="J19" i="11"/>
  <c r="K18" i="11"/>
  <c r="J18" i="11"/>
  <c r="K17" i="11"/>
  <c r="J17" i="11"/>
  <c r="K16" i="11"/>
  <c r="J16" i="11"/>
  <c r="K15" i="11"/>
  <c r="J15" i="11"/>
  <c r="K14" i="11"/>
  <c r="J14" i="11"/>
  <c r="K12" i="11"/>
  <c r="J12" i="11"/>
  <c r="K11" i="11"/>
  <c r="J11" i="11"/>
  <c r="K10" i="11"/>
  <c r="J10" i="11"/>
  <c r="K9" i="11"/>
  <c r="J9" i="11"/>
  <c r="K8" i="11"/>
  <c r="J8" i="11"/>
  <c r="K7" i="11"/>
  <c r="J7" i="11"/>
  <c r="K6" i="11"/>
  <c r="J6" i="11"/>
  <c r="K5" i="11"/>
  <c r="J5" i="11"/>
  <c r="F75" i="10"/>
  <c r="E75" i="10"/>
  <c r="D75" i="10"/>
  <c r="C75" i="10"/>
  <c r="B75" i="10"/>
  <c r="F74" i="10"/>
  <c r="F59" i="10"/>
  <c r="F49" i="10"/>
  <c r="F46" i="10"/>
  <c r="F36" i="10"/>
  <c r="F35" i="10"/>
  <c r="F22" i="10"/>
  <c r="A73" i="11"/>
  <c r="A74" i="2" s="1"/>
  <c r="A72" i="11"/>
  <c r="A73" i="2" s="1"/>
  <c r="A71" i="11"/>
  <c r="A72" i="2" s="1"/>
  <c r="A70" i="11"/>
  <c r="A71" i="2" s="1"/>
  <c r="A69" i="11"/>
  <c r="A70" i="2" s="1"/>
  <c r="A66" i="11"/>
  <c r="A67" i="2" s="1"/>
  <c r="A65" i="11"/>
  <c r="A66" i="2" s="1"/>
  <c r="A64" i="11"/>
  <c r="A65" i="2" s="1"/>
  <c r="A63" i="11"/>
  <c r="A64" i="2" s="1"/>
  <c r="A62" i="11"/>
  <c r="A63" i="2" s="1"/>
  <c r="A58" i="11" l="1"/>
  <c r="A59" i="2" s="1"/>
  <c r="A57" i="11"/>
  <c r="A58" i="2" s="1"/>
  <c r="A56" i="11"/>
  <c r="A57" i="2" s="1"/>
  <c r="A55" i="11"/>
  <c r="A56" i="2" s="1"/>
  <c r="A54" i="11"/>
  <c r="A55" i="2" s="1"/>
  <c r="A45" i="11"/>
  <c r="A46" i="2" s="1"/>
  <c r="A44" i="11"/>
  <c r="A45" i="2" s="1"/>
  <c r="A43" i="11"/>
  <c r="A44" i="2" s="1"/>
  <c r="A42" i="11"/>
  <c r="A43" i="2" s="1"/>
  <c r="A41" i="11"/>
  <c r="A42" i="2" s="1"/>
  <c r="A40" i="11"/>
  <c r="A41" i="2" s="1"/>
  <c r="A39" i="11"/>
  <c r="A40" i="2" s="1"/>
  <c r="A38" i="11"/>
  <c r="A39" i="2" s="1"/>
  <c r="A34" i="11"/>
  <c r="A35" i="2" s="1"/>
  <c r="A33" i="11"/>
  <c r="A34" i="2" s="1"/>
  <c r="A32" i="11"/>
  <c r="A33" i="2" s="1"/>
  <c r="A31" i="11"/>
  <c r="A32" i="2" s="1"/>
  <c r="A30" i="11"/>
  <c r="A31" i="2" s="1"/>
  <c r="A21" i="11"/>
  <c r="A22" i="2" s="1"/>
  <c r="A20" i="11"/>
  <c r="A21" i="2" s="1"/>
  <c r="A19" i="11"/>
  <c r="A20" i="2" s="1"/>
  <c r="A18" i="11"/>
  <c r="A19" i="2" s="1"/>
  <c r="A17" i="11"/>
  <c r="A18" i="2" s="1"/>
  <c r="A16" i="11"/>
  <c r="A17" i="2" s="1"/>
  <c r="A15" i="11"/>
  <c r="A16" i="2" s="1"/>
  <c r="A14" i="11"/>
  <c r="A15" i="2" s="1"/>
  <c r="A12" i="11"/>
  <c r="A13" i="2" s="1"/>
  <c r="A12" i="2"/>
  <c r="A10" i="11"/>
  <c r="A11" i="2" s="1"/>
  <c r="A9" i="11"/>
  <c r="A10" i="2" s="1"/>
  <c r="A8" i="11"/>
  <c r="A9" i="2" s="1"/>
  <c r="A7" i="11"/>
  <c r="A8" i="2" s="1"/>
  <c r="A6" i="11"/>
  <c r="A7" i="2" s="1"/>
  <c r="A5" i="11"/>
  <c r="A6" i="2" s="1"/>
  <c r="M74" i="2"/>
  <c r="L74" i="2"/>
  <c r="M73" i="2"/>
  <c r="L73" i="2"/>
  <c r="M72" i="2"/>
  <c r="L72" i="2"/>
  <c r="M71" i="2"/>
  <c r="L71" i="2"/>
  <c r="M70" i="2"/>
  <c r="L70" i="2"/>
  <c r="M67" i="2"/>
  <c r="L67" i="2"/>
  <c r="M66" i="2"/>
  <c r="L66" i="2"/>
  <c r="M65" i="2"/>
  <c r="L65" i="2"/>
  <c r="M64" i="2"/>
  <c r="L64" i="2"/>
  <c r="M63" i="2"/>
  <c r="L63" i="2"/>
  <c r="M59" i="2"/>
  <c r="L59" i="2"/>
  <c r="M58" i="2"/>
  <c r="L58" i="2"/>
  <c r="M57" i="2"/>
  <c r="L57" i="2"/>
  <c r="M56" i="2"/>
  <c r="L56" i="2"/>
  <c r="M55" i="2"/>
  <c r="L55" i="2"/>
  <c r="L53" i="2"/>
  <c r="M53" i="2"/>
  <c r="M46" i="2"/>
  <c r="L46" i="2"/>
  <c r="M45" i="2"/>
  <c r="L45" i="2"/>
  <c r="M44" i="2"/>
  <c r="L44" i="2"/>
  <c r="M43" i="2"/>
  <c r="L43" i="2"/>
  <c r="M42" i="2"/>
  <c r="L42" i="2"/>
  <c r="M41" i="2"/>
  <c r="L41" i="2"/>
  <c r="M40" i="2"/>
  <c r="L40" i="2"/>
  <c r="M39" i="2"/>
  <c r="L39" i="2"/>
  <c r="M35" i="2"/>
  <c r="L35" i="2"/>
  <c r="M34" i="2"/>
  <c r="L34" i="2"/>
  <c r="M33" i="2"/>
  <c r="L33" i="2"/>
  <c r="M32" i="2"/>
  <c r="L32" i="2"/>
  <c r="M31" i="2"/>
  <c r="L31" i="2"/>
  <c r="M30" i="2"/>
  <c r="L30" i="2"/>
  <c r="M29" i="2"/>
  <c r="L29" i="2"/>
  <c r="M28" i="2"/>
  <c r="L28" i="2"/>
  <c r="M27" i="2"/>
  <c r="L27" i="2"/>
  <c r="M26" i="2"/>
  <c r="L26" i="2"/>
  <c r="M25" i="2"/>
  <c r="L25" i="2"/>
  <c r="M22" i="2"/>
  <c r="L22" i="2"/>
  <c r="M21" i="2"/>
  <c r="L21" i="2"/>
  <c r="M20" i="2"/>
  <c r="L20" i="2"/>
  <c r="M19" i="2"/>
  <c r="L19" i="2"/>
  <c r="M18" i="2"/>
  <c r="L18" i="2"/>
  <c r="M17" i="2"/>
  <c r="L17" i="2"/>
  <c r="M16" i="2"/>
  <c r="L16" i="2"/>
  <c r="M15" i="2"/>
  <c r="L15" i="2"/>
  <c r="M13" i="2"/>
  <c r="M12" i="2"/>
  <c r="M11" i="2"/>
  <c r="M10" i="2"/>
  <c r="M9" i="2"/>
  <c r="M8" i="2"/>
  <c r="M7" i="2"/>
  <c r="L13" i="2"/>
  <c r="L12" i="2"/>
  <c r="L11" i="2"/>
  <c r="L10" i="2"/>
  <c r="L9" i="2"/>
  <c r="L8" i="2"/>
  <c r="L7" i="2"/>
  <c r="L6" i="2"/>
  <c r="M6" i="2"/>
  <c r="J74" i="2"/>
  <c r="I74" i="2"/>
  <c r="J73" i="2"/>
  <c r="I73" i="2"/>
  <c r="J72" i="2"/>
  <c r="I72" i="2"/>
  <c r="J71" i="2"/>
  <c r="I71" i="2"/>
  <c r="J70" i="2"/>
  <c r="I70" i="2"/>
  <c r="J67" i="2"/>
  <c r="I67" i="2"/>
  <c r="J66" i="2"/>
  <c r="I66" i="2"/>
  <c r="J65" i="2"/>
  <c r="I65" i="2"/>
  <c r="J64" i="2"/>
  <c r="I64" i="2"/>
  <c r="J63" i="2"/>
  <c r="I63" i="2"/>
  <c r="J59" i="2"/>
  <c r="I59" i="2"/>
  <c r="J58" i="2"/>
  <c r="I58" i="2"/>
  <c r="J57" i="2"/>
  <c r="I57" i="2"/>
  <c r="J56" i="2"/>
  <c r="I56" i="2"/>
  <c r="J55" i="2"/>
  <c r="I55" i="2"/>
  <c r="I53" i="2"/>
  <c r="J53" i="2"/>
  <c r="J46" i="2"/>
  <c r="I46" i="2"/>
  <c r="J45" i="2"/>
  <c r="I45" i="2"/>
  <c r="J44" i="2"/>
  <c r="I44" i="2"/>
  <c r="J43" i="2"/>
  <c r="I43" i="2"/>
  <c r="J42" i="2"/>
  <c r="I42" i="2"/>
  <c r="J41" i="2"/>
  <c r="I41" i="2"/>
  <c r="J40" i="2"/>
  <c r="I40" i="2"/>
  <c r="J39" i="2"/>
  <c r="I39" i="2"/>
  <c r="J35" i="2"/>
  <c r="I35" i="2"/>
  <c r="J34" i="2"/>
  <c r="I34" i="2"/>
  <c r="J33" i="2"/>
  <c r="I33" i="2"/>
  <c r="J32" i="2"/>
  <c r="I32" i="2"/>
  <c r="J31" i="2"/>
  <c r="I31" i="2"/>
  <c r="J30" i="2"/>
  <c r="I30" i="2"/>
  <c r="J29" i="2"/>
  <c r="I29" i="2"/>
  <c r="J28" i="2"/>
  <c r="I28" i="2"/>
  <c r="J27" i="2"/>
  <c r="I27" i="2"/>
  <c r="J26" i="2"/>
  <c r="I26" i="2"/>
  <c r="J25" i="2"/>
  <c r="I25" i="2"/>
  <c r="J22" i="2"/>
  <c r="I22" i="2"/>
  <c r="J21" i="2"/>
  <c r="I21" i="2"/>
  <c r="J20" i="2"/>
  <c r="I20" i="2"/>
  <c r="J19" i="2"/>
  <c r="I19" i="2"/>
  <c r="J18" i="2"/>
  <c r="I18" i="2"/>
  <c r="J17" i="2"/>
  <c r="I17" i="2"/>
  <c r="J16" i="2"/>
  <c r="I16" i="2"/>
  <c r="J15" i="2"/>
  <c r="I15" i="2"/>
  <c r="J13" i="2"/>
  <c r="J12" i="2"/>
  <c r="J11" i="2"/>
  <c r="J10" i="2"/>
  <c r="J9" i="2"/>
  <c r="J8" i="2"/>
  <c r="J7" i="2"/>
  <c r="I13" i="2"/>
  <c r="I12" i="2"/>
  <c r="I11" i="2"/>
  <c r="I10" i="2"/>
  <c r="I9" i="2"/>
  <c r="I8" i="2"/>
  <c r="I7" i="2"/>
  <c r="I6" i="2"/>
  <c r="J6" i="2"/>
  <c r="G74" i="2"/>
  <c r="F74" i="2"/>
  <c r="G73" i="2"/>
  <c r="F73" i="2"/>
  <c r="G72" i="2"/>
  <c r="F72" i="2"/>
  <c r="G71" i="2"/>
  <c r="F71" i="2"/>
  <c r="G70" i="2"/>
  <c r="F70" i="2"/>
  <c r="G67" i="2"/>
  <c r="F67" i="2"/>
  <c r="G66" i="2"/>
  <c r="F66" i="2"/>
  <c r="G65" i="2"/>
  <c r="F65" i="2"/>
  <c r="G64" i="2"/>
  <c r="F64" i="2"/>
  <c r="G63" i="2"/>
  <c r="F63" i="2"/>
  <c r="G59" i="2"/>
  <c r="F59" i="2"/>
  <c r="G58" i="2"/>
  <c r="F58" i="2"/>
  <c r="G57" i="2"/>
  <c r="F57" i="2"/>
  <c r="G56" i="2"/>
  <c r="F56" i="2"/>
  <c r="G55" i="2"/>
  <c r="F55" i="2"/>
  <c r="F53" i="2"/>
  <c r="G53" i="2"/>
  <c r="G46" i="2"/>
  <c r="F46" i="2"/>
  <c r="G45" i="2"/>
  <c r="F45" i="2"/>
  <c r="G44" i="2"/>
  <c r="F44" i="2"/>
  <c r="G43" i="2"/>
  <c r="F43" i="2"/>
  <c r="G42" i="2"/>
  <c r="F42" i="2"/>
  <c r="G41" i="2"/>
  <c r="F41" i="2"/>
  <c r="G40" i="2"/>
  <c r="F40" i="2"/>
  <c r="G39" i="2"/>
  <c r="F39" i="2"/>
  <c r="G35" i="2"/>
  <c r="F35" i="2"/>
  <c r="G34" i="2"/>
  <c r="F34" i="2"/>
  <c r="G33" i="2"/>
  <c r="F33" i="2"/>
  <c r="G32" i="2"/>
  <c r="F32" i="2"/>
  <c r="G31" i="2"/>
  <c r="F31" i="2"/>
  <c r="G30" i="2"/>
  <c r="F30" i="2"/>
  <c r="G29" i="2"/>
  <c r="F29" i="2"/>
  <c r="G28" i="2"/>
  <c r="F28" i="2"/>
  <c r="G27" i="2"/>
  <c r="F27" i="2"/>
  <c r="G26" i="2"/>
  <c r="F26" i="2"/>
  <c r="G25" i="2"/>
  <c r="F25" i="2"/>
  <c r="G22" i="2"/>
  <c r="F22" i="2"/>
  <c r="G21" i="2"/>
  <c r="F21" i="2"/>
  <c r="G20" i="2"/>
  <c r="F20" i="2"/>
  <c r="G19" i="2"/>
  <c r="F19" i="2"/>
  <c r="G18" i="2"/>
  <c r="F18" i="2"/>
  <c r="G17" i="2"/>
  <c r="F17" i="2"/>
  <c r="G16" i="2"/>
  <c r="F16" i="2"/>
  <c r="G15" i="2"/>
  <c r="F15" i="2"/>
  <c r="G13" i="2"/>
  <c r="G12" i="2"/>
  <c r="G11" i="2"/>
  <c r="G10" i="2"/>
  <c r="G9" i="2"/>
  <c r="G8" i="2"/>
  <c r="G7" i="2"/>
  <c r="F13" i="2"/>
  <c r="F12" i="2"/>
  <c r="F11" i="2"/>
  <c r="F10" i="2"/>
  <c r="F9" i="2"/>
  <c r="F8" i="2"/>
  <c r="F7" i="2"/>
  <c r="F6" i="2"/>
  <c r="G6" i="2"/>
  <c r="D74" i="2"/>
  <c r="C74" i="2"/>
  <c r="O74" i="2" s="1"/>
  <c r="D73" i="2"/>
  <c r="C73" i="2"/>
  <c r="D72" i="2"/>
  <c r="C72" i="2"/>
  <c r="D71" i="2"/>
  <c r="C71" i="2"/>
  <c r="D70" i="2"/>
  <c r="C70" i="2"/>
  <c r="D67" i="2"/>
  <c r="C67" i="2"/>
  <c r="D66" i="2"/>
  <c r="C66" i="2"/>
  <c r="D65" i="2"/>
  <c r="C65" i="2"/>
  <c r="D64" i="2"/>
  <c r="C64" i="2"/>
  <c r="D63" i="2"/>
  <c r="C63" i="2"/>
  <c r="D59" i="2"/>
  <c r="C59" i="2"/>
  <c r="D58" i="2"/>
  <c r="C58" i="2"/>
  <c r="D57" i="2"/>
  <c r="C57" i="2"/>
  <c r="O57" i="2" s="1"/>
  <c r="D56" i="2"/>
  <c r="C56" i="2"/>
  <c r="D55" i="2"/>
  <c r="C55" i="2"/>
  <c r="C53" i="2"/>
  <c r="D53" i="2"/>
  <c r="D46" i="2"/>
  <c r="C46" i="2"/>
  <c r="D45" i="2"/>
  <c r="C45" i="2"/>
  <c r="D44" i="2"/>
  <c r="C44" i="2"/>
  <c r="D43" i="2"/>
  <c r="C43" i="2"/>
  <c r="D42" i="2"/>
  <c r="C42" i="2"/>
  <c r="D41" i="2"/>
  <c r="C41" i="2"/>
  <c r="D40" i="2"/>
  <c r="C40" i="2"/>
  <c r="D39" i="2"/>
  <c r="C39" i="2"/>
  <c r="D35" i="2"/>
  <c r="C35" i="2"/>
  <c r="O35" i="2" s="1"/>
  <c r="D34" i="2"/>
  <c r="C34" i="2"/>
  <c r="D33" i="2"/>
  <c r="C33" i="2"/>
  <c r="D32" i="2"/>
  <c r="C32" i="2"/>
  <c r="D31" i="2"/>
  <c r="C31" i="2"/>
  <c r="D30" i="2"/>
  <c r="C30" i="2"/>
  <c r="D29" i="2"/>
  <c r="C29" i="2"/>
  <c r="D28" i="2"/>
  <c r="C28" i="2"/>
  <c r="D27" i="2"/>
  <c r="C27" i="2"/>
  <c r="D26" i="2"/>
  <c r="C26" i="2"/>
  <c r="D25" i="2"/>
  <c r="C25" i="2"/>
  <c r="D22" i="2"/>
  <c r="C22" i="2"/>
  <c r="D21" i="2"/>
  <c r="C21" i="2"/>
  <c r="O21" i="2" s="1"/>
  <c r="D20" i="2"/>
  <c r="C20" i="2"/>
  <c r="D19" i="2"/>
  <c r="C19" i="2"/>
  <c r="D18" i="2"/>
  <c r="C18" i="2"/>
  <c r="D17" i="2"/>
  <c r="C17" i="2"/>
  <c r="O17" i="2" s="1"/>
  <c r="D16" i="2"/>
  <c r="C16" i="2"/>
  <c r="D15" i="2"/>
  <c r="C15" i="2"/>
  <c r="C13" i="2"/>
  <c r="C12" i="2"/>
  <c r="C11" i="2"/>
  <c r="C10" i="2"/>
  <c r="O10" i="2" s="1"/>
  <c r="C9" i="2"/>
  <c r="C8" i="2"/>
  <c r="O8" i="2" s="1"/>
  <c r="C7" i="2"/>
  <c r="C6" i="2"/>
  <c r="O6" i="2" s="1"/>
  <c r="D13" i="2"/>
  <c r="D12" i="2"/>
  <c r="D11" i="2"/>
  <c r="D10" i="2"/>
  <c r="D9" i="2"/>
  <c r="D8" i="2"/>
  <c r="D7" i="2"/>
  <c r="D6" i="2"/>
  <c r="F73" i="10"/>
  <c r="F72" i="10"/>
  <c r="F71" i="10"/>
  <c r="F70" i="10"/>
  <c r="F69" i="10"/>
  <c r="F66" i="10"/>
  <c r="F65" i="10"/>
  <c r="F64" i="10"/>
  <c r="F63" i="10"/>
  <c r="F62" i="10"/>
  <c r="F58" i="10"/>
  <c r="F57" i="10"/>
  <c r="F56" i="10"/>
  <c r="F55" i="10"/>
  <c r="F54" i="10"/>
  <c r="F52" i="10"/>
  <c r="F45" i="10"/>
  <c r="F44" i="10"/>
  <c r="F43" i="10"/>
  <c r="F42" i="10"/>
  <c r="F41" i="10"/>
  <c r="F40" i="10"/>
  <c r="F39" i="10"/>
  <c r="F38" i="10"/>
  <c r="F34" i="10"/>
  <c r="F33" i="10"/>
  <c r="F32" i="10"/>
  <c r="F31" i="10"/>
  <c r="F30" i="10"/>
  <c r="F29" i="10"/>
  <c r="F28" i="10"/>
  <c r="F27" i="10"/>
  <c r="F26" i="10"/>
  <c r="F25" i="10"/>
  <c r="F24" i="10"/>
  <c r="F21" i="10"/>
  <c r="F20" i="10"/>
  <c r="F19" i="10"/>
  <c r="F18" i="10"/>
  <c r="F17" i="10"/>
  <c r="F16" i="10"/>
  <c r="F15" i="10"/>
  <c r="F14" i="10"/>
  <c r="F12" i="10"/>
  <c r="F11" i="10"/>
  <c r="F10" i="10"/>
  <c r="F9" i="10"/>
  <c r="F8" i="10"/>
  <c r="F7" i="10"/>
  <c r="F6" i="10"/>
  <c r="F5" i="10"/>
  <c r="B22" i="10"/>
  <c r="C22" i="10"/>
  <c r="D22" i="10"/>
  <c r="E22" i="10"/>
  <c r="B35" i="10"/>
  <c r="B36" i="10" s="1"/>
  <c r="B49" i="10" s="1"/>
  <c r="C35" i="10"/>
  <c r="C36" i="10" s="1"/>
  <c r="D35" i="10"/>
  <c r="D36" i="10" s="1"/>
  <c r="D49" i="10" s="1"/>
  <c r="E35" i="10"/>
  <c r="E36" i="10" s="1"/>
  <c r="B46" i="10"/>
  <c r="C46" i="10"/>
  <c r="D46" i="10"/>
  <c r="E46" i="10"/>
  <c r="B59" i="10"/>
  <c r="C59" i="10"/>
  <c r="D59" i="10"/>
  <c r="E59" i="10"/>
  <c r="B74" i="10"/>
  <c r="I74" i="11"/>
  <c r="H74" i="11"/>
  <c r="G74" i="11"/>
  <c r="F74" i="11"/>
  <c r="E74" i="11"/>
  <c r="D74" i="11"/>
  <c r="C74" i="11"/>
  <c r="B74" i="11"/>
  <c r="I59" i="11"/>
  <c r="H59" i="11"/>
  <c r="G59" i="11"/>
  <c r="F59" i="11"/>
  <c r="E59" i="11"/>
  <c r="D59" i="11"/>
  <c r="C59" i="11"/>
  <c r="B59" i="11"/>
  <c r="I46" i="11"/>
  <c r="H46" i="11"/>
  <c r="G46" i="11"/>
  <c r="F46" i="11"/>
  <c r="E46" i="11"/>
  <c r="D46" i="11"/>
  <c r="C46" i="11"/>
  <c r="B46" i="11"/>
  <c r="E36" i="11"/>
  <c r="E49" i="11" s="1"/>
  <c r="I35" i="11"/>
  <c r="H35" i="11"/>
  <c r="G35" i="11"/>
  <c r="F35" i="11"/>
  <c r="E35" i="11"/>
  <c r="D35" i="11"/>
  <c r="C35" i="11"/>
  <c r="B35" i="11"/>
  <c r="I22" i="11"/>
  <c r="I36" i="11" s="1"/>
  <c r="I49" i="11" s="1"/>
  <c r="H22" i="11"/>
  <c r="H36" i="11" s="1"/>
  <c r="H49" i="11" s="1"/>
  <c r="G22" i="11"/>
  <c r="F22" i="11"/>
  <c r="F36" i="11" s="1"/>
  <c r="F49" i="11" s="1"/>
  <c r="E22" i="11"/>
  <c r="D22" i="11"/>
  <c r="D36" i="11" s="1"/>
  <c r="D49" i="11" s="1"/>
  <c r="C22" i="11"/>
  <c r="C36" i="11" s="1"/>
  <c r="C49" i="11" s="1"/>
  <c r="B22" i="11"/>
  <c r="O27" i="2" l="1"/>
  <c r="O42" i="2"/>
  <c r="O64" i="2"/>
  <c r="F47" i="2"/>
  <c r="F49" i="2" s="1"/>
  <c r="O31" i="2"/>
  <c r="O46" i="2"/>
  <c r="O70" i="2"/>
  <c r="I36" i="2"/>
  <c r="L60" i="2"/>
  <c r="O28" i="2"/>
  <c r="I23" i="2"/>
  <c r="I37" i="2" s="1"/>
  <c r="O32" i="2"/>
  <c r="O71" i="2"/>
  <c r="O44" i="2"/>
  <c r="I75" i="2"/>
  <c r="O13" i="2"/>
  <c r="C60" i="2"/>
  <c r="F23" i="2"/>
  <c r="L75" i="2"/>
  <c r="O11" i="2"/>
  <c r="O18" i="2"/>
  <c r="O58" i="2"/>
  <c r="F36" i="2"/>
  <c r="C36" i="2"/>
  <c r="O40" i="2"/>
  <c r="O59" i="2"/>
  <c r="F75" i="2"/>
  <c r="L47" i="2"/>
  <c r="L48" i="2" s="1"/>
  <c r="O39" i="2"/>
  <c r="O15" i="2"/>
  <c r="O33" i="2"/>
  <c r="C23" i="2"/>
  <c r="O19" i="2"/>
  <c r="O29" i="2"/>
  <c r="O72" i="2"/>
  <c r="O7" i="2"/>
  <c r="O23" i="2" s="1"/>
  <c r="F60" i="2"/>
  <c r="O12" i="2"/>
  <c r="O43" i="2"/>
  <c r="O55" i="2"/>
  <c r="O16" i="2"/>
  <c r="O26" i="2"/>
  <c r="O34" i="2"/>
  <c r="O45" i="2"/>
  <c r="O63" i="2"/>
  <c r="O75" i="2" s="1"/>
  <c r="O67" i="2"/>
  <c r="I47" i="2"/>
  <c r="I49" i="2" s="1"/>
  <c r="L36" i="2"/>
  <c r="O22" i="2"/>
  <c r="O65" i="2"/>
  <c r="O66" i="2"/>
  <c r="O20" i="2"/>
  <c r="O30" i="2"/>
  <c r="O41" i="2"/>
  <c r="O56" i="2"/>
  <c r="O73" i="2"/>
  <c r="O9" i="2"/>
  <c r="I60" i="2"/>
  <c r="I76" i="2" s="1"/>
  <c r="L23" i="2"/>
  <c r="F48" i="2"/>
  <c r="O25" i="2"/>
  <c r="C47" i="2"/>
  <c r="C49" i="2" s="1"/>
  <c r="O53" i="2"/>
  <c r="G36" i="11"/>
  <c r="G49" i="11" s="1"/>
  <c r="C75" i="2"/>
  <c r="C49" i="10"/>
  <c r="E49" i="10"/>
  <c r="B36" i="11"/>
  <c r="B49" i="11" s="1"/>
  <c r="O36" i="2" l="1"/>
  <c r="O37" i="2" s="1"/>
  <c r="O50" i="2" s="1"/>
  <c r="C37" i="2"/>
  <c r="C50" i="2" s="1"/>
  <c r="L76" i="2"/>
  <c r="L49" i="2"/>
  <c r="I48" i="2"/>
  <c r="F76" i="2"/>
  <c r="O47" i="2"/>
  <c r="O49" i="2" s="1"/>
  <c r="O60" i="2"/>
  <c r="O76" i="2" s="1"/>
  <c r="L37" i="2"/>
  <c r="L50" i="2" s="1"/>
  <c r="I50" i="2"/>
  <c r="F37" i="2"/>
  <c r="F50" i="2" s="1"/>
  <c r="C76" i="2"/>
  <c r="C48" i="2"/>
  <c r="O48" i="2" l="1"/>
  <c r="D74" i="10"/>
  <c r="C74" i="10"/>
  <c r="H74" i="2"/>
  <c r="E74" i="2"/>
  <c r="B74" i="2"/>
  <c r="H73" i="2"/>
  <c r="E73" i="2"/>
  <c r="B73" i="2"/>
  <c r="H72" i="2"/>
  <c r="E72" i="2"/>
  <c r="B72" i="2"/>
  <c r="H71" i="2"/>
  <c r="E71" i="2"/>
  <c r="B71" i="2"/>
  <c r="H70" i="2"/>
  <c r="E70" i="2"/>
  <c r="B70" i="2"/>
  <c r="H67" i="2"/>
  <c r="E67" i="2"/>
  <c r="B67" i="2"/>
  <c r="H66" i="2"/>
  <c r="E66" i="2"/>
  <c r="B66" i="2"/>
  <c r="H65" i="2"/>
  <c r="E65" i="2"/>
  <c r="B65" i="2"/>
  <c r="H64" i="2"/>
  <c r="E64" i="2"/>
  <c r="B64" i="2"/>
  <c r="H63" i="2"/>
  <c r="E63" i="2"/>
  <c r="B63" i="2"/>
  <c r="H59" i="2"/>
  <c r="E59" i="2"/>
  <c r="B59" i="2"/>
  <c r="H58" i="2"/>
  <c r="E58" i="2"/>
  <c r="B58" i="2"/>
  <c r="H57" i="2"/>
  <c r="E57" i="2"/>
  <c r="B57" i="2"/>
  <c r="H56" i="2"/>
  <c r="E56" i="2"/>
  <c r="B56" i="2"/>
  <c r="H55" i="2"/>
  <c r="E55" i="2"/>
  <c r="B55" i="2"/>
  <c r="H53" i="2"/>
  <c r="E53" i="2"/>
  <c r="B53" i="2"/>
  <c r="H46" i="2"/>
  <c r="E46" i="2"/>
  <c r="B46" i="2"/>
  <c r="H45" i="2"/>
  <c r="E45" i="2"/>
  <c r="B45" i="2"/>
  <c r="H44" i="2"/>
  <c r="E44" i="2"/>
  <c r="B44" i="2"/>
  <c r="H43" i="2"/>
  <c r="E43" i="2"/>
  <c r="B43" i="2"/>
  <c r="H42" i="2"/>
  <c r="E42" i="2"/>
  <c r="B42" i="2"/>
  <c r="H41" i="2"/>
  <c r="E41" i="2"/>
  <c r="B41" i="2"/>
  <c r="H40" i="2"/>
  <c r="E40" i="2"/>
  <c r="B40" i="2"/>
  <c r="H39" i="2"/>
  <c r="E39" i="2"/>
  <c r="B39" i="2"/>
  <c r="H35" i="2"/>
  <c r="E35" i="2"/>
  <c r="B35" i="2"/>
  <c r="H34" i="2"/>
  <c r="E34" i="2"/>
  <c r="B34" i="2"/>
  <c r="H33" i="2"/>
  <c r="E33" i="2"/>
  <c r="B33" i="2"/>
  <c r="H32" i="2"/>
  <c r="E32" i="2"/>
  <c r="B32" i="2"/>
  <c r="H31" i="2"/>
  <c r="E31" i="2"/>
  <c r="B31" i="2"/>
  <c r="H30" i="2"/>
  <c r="E30" i="2"/>
  <c r="B30" i="2"/>
  <c r="H29" i="2"/>
  <c r="E29" i="2"/>
  <c r="B29" i="2"/>
  <c r="H28" i="2"/>
  <c r="E28" i="2"/>
  <c r="B28" i="2"/>
  <c r="H27" i="2"/>
  <c r="E27" i="2"/>
  <c r="B27" i="2"/>
  <c r="H26" i="2"/>
  <c r="E26" i="2"/>
  <c r="B26" i="2"/>
  <c r="H25" i="2"/>
  <c r="E25" i="2"/>
  <c r="B25" i="2"/>
  <c r="H22" i="2"/>
  <c r="E22" i="2"/>
  <c r="B22" i="2"/>
  <c r="H21" i="2"/>
  <c r="E21" i="2"/>
  <c r="B21" i="2"/>
  <c r="H20" i="2"/>
  <c r="E20" i="2"/>
  <c r="B20" i="2"/>
  <c r="H19" i="2"/>
  <c r="E19" i="2"/>
  <c r="B19" i="2"/>
  <c r="H18" i="2"/>
  <c r="E18" i="2"/>
  <c r="B18" i="2"/>
  <c r="H17" i="2"/>
  <c r="E17" i="2"/>
  <c r="B17" i="2"/>
  <c r="H16" i="2"/>
  <c r="E16" i="2"/>
  <c r="B16" i="2"/>
  <c r="H15" i="2"/>
  <c r="E15" i="2"/>
  <c r="B15" i="2"/>
  <c r="H13" i="2"/>
  <c r="E13" i="2"/>
  <c r="H12" i="2"/>
  <c r="E12" i="2"/>
  <c r="H11" i="2"/>
  <c r="E11" i="2"/>
  <c r="H10" i="2"/>
  <c r="E10" i="2"/>
  <c r="H9" i="2"/>
  <c r="E9" i="2"/>
  <c r="H8" i="2"/>
  <c r="E8" i="2"/>
  <c r="H7" i="2"/>
  <c r="E7" i="2"/>
  <c r="H6" i="2"/>
  <c r="E6" i="2"/>
  <c r="B13" i="2"/>
  <c r="B12" i="2"/>
  <c r="B11" i="2"/>
  <c r="B10" i="2"/>
  <c r="B9" i="2"/>
  <c r="B8" i="2"/>
  <c r="B7" i="2"/>
  <c r="B6" i="2"/>
  <c r="P74" i="2" l="1"/>
  <c r="P73" i="2"/>
  <c r="P72" i="2"/>
  <c r="P71" i="2"/>
  <c r="P70" i="2"/>
  <c r="K74" i="2"/>
  <c r="N74" i="2" s="1"/>
  <c r="K73" i="2"/>
  <c r="N73" i="2" s="1"/>
  <c r="K72" i="2"/>
  <c r="N72" i="2" s="1"/>
  <c r="K71" i="2"/>
  <c r="N71" i="2" s="1"/>
  <c r="K70" i="2"/>
  <c r="N70" i="2" s="1"/>
  <c r="P67" i="2"/>
  <c r="P66" i="2"/>
  <c r="P65" i="2"/>
  <c r="P64" i="2"/>
  <c r="P63" i="2"/>
  <c r="K67" i="2"/>
  <c r="N67" i="2" s="1"/>
  <c r="K66" i="2"/>
  <c r="N66" i="2" s="1"/>
  <c r="K65" i="2"/>
  <c r="N65" i="2" s="1"/>
  <c r="K64" i="2"/>
  <c r="N64" i="2" s="1"/>
  <c r="K63" i="2"/>
  <c r="N63" i="2" s="1"/>
  <c r="P59" i="2"/>
  <c r="P58" i="2"/>
  <c r="P57" i="2"/>
  <c r="P56" i="2"/>
  <c r="P55" i="2"/>
  <c r="K59" i="2"/>
  <c r="N59" i="2" s="1"/>
  <c r="K58" i="2"/>
  <c r="N58" i="2" s="1"/>
  <c r="K57" i="2"/>
  <c r="N57" i="2" s="1"/>
  <c r="K56" i="2"/>
  <c r="N56" i="2" s="1"/>
  <c r="K55" i="2"/>
  <c r="N55" i="2" s="1"/>
  <c r="P53" i="2"/>
  <c r="K53" i="2"/>
  <c r="N53" i="2" s="1"/>
  <c r="P46" i="2"/>
  <c r="P45" i="2"/>
  <c r="P44" i="2"/>
  <c r="P43" i="2"/>
  <c r="P42" i="2"/>
  <c r="P41" i="2"/>
  <c r="P40" i="2"/>
  <c r="P39" i="2"/>
  <c r="K46" i="2"/>
  <c r="N46" i="2" s="1"/>
  <c r="K45" i="2"/>
  <c r="N45" i="2" s="1"/>
  <c r="K44" i="2"/>
  <c r="N44" i="2" s="1"/>
  <c r="K43" i="2"/>
  <c r="N43" i="2" s="1"/>
  <c r="K42" i="2"/>
  <c r="N42" i="2" s="1"/>
  <c r="K41" i="2"/>
  <c r="N41" i="2" s="1"/>
  <c r="K40" i="2"/>
  <c r="N40" i="2" s="1"/>
  <c r="K39" i="2"/>
  <c r="N39" i="2" s="1"/>
  <c r="P35" i="2"/>
  <c r="P34" i="2"/>
  <c r="P33" i="2"/>
  <c r="P32" i="2"/>
  <c r="P31" i="2"/>
  <c r="P30" i="2"/>
  <c r="P29" i="2"/>
  <c r="P28" i="2"/>
  <c r="P27" i="2"/>
  <c r="P26" i="2"/>
  <c r="P25" i="2"/>
  <c r="K35" i="2"/>
  <c r="N35" i="2" s="1"/>
  <c r="K34" i="2"/>
  <c r="N34" i="2" s="1"/>
  <c r="K33" i="2"/>
  <c r="N33" i="2" s="1"/>
  <c r="K32" i="2"/>
  <c r="N32" i="2" s="1"/>
  <c r="K31" i="2"/>
  <c r="N31" i="2" s="1"/>
  <c r="K30" i="2"/>
  <c r="N30" i="2" s="1"/>
  <c r="K29" i="2"/>
  <c r="N29" i="2" s="1"/>
  <c r="K28" i="2"/>
  <c r="N28" i="2" s="1"/>
  <c r="K27" i="2"/>
  <c r="N27" i="2" s="1"/>
  <c r="K26" i="2"/>
  <c r="N26" i="2" s="1"/>
  <c r="K25" i="2"/>
  <c r="N25" i="2" s="1"/>
  <c r="P22" i="2"/>
  <c r="P21" i="2"/>
  <c r="P20" i="2"/>
  <c r="P19" i="2"/>
  <c r="P18" i="2"/>
  <c r="P17" i="2"/>
  <c r="P16" i="2"/>
  <c r="P15" i="2"/>
  <c r="K22" i="2"/>
  <c r="N22" i="2" s="1"/>
  <c r="K21" i="2"/>
  <c r="N21" i="2" s="1"/>
  <c r="K20" i="2"/>
  <c r="N20" i="2" s="1"/>
  <c r="K19" i="2"/>
  <c r="N19" i="2" s="1"/>
  <c r="K18" i="2"/>
  <c r="N18" i="2" s="1"/>
  <c r="K17" i="2"/>
  <c r="N17" i="2" s="1"/>
  <c r="K16" i="2"/>
  <c r="N16" i="2" s="1"/>
  <c r="K15" i="2"/>
  <c r="N15" i="2" s="1"/>
  <c r="P13" i="2"/>
  <c r="P12" i="2"/>
  <c r="P11" i="2"/>
  <c r="P10" i="2"/>
  <c r="P9" i="2"/>
  <c r="P8" i="2"/>
  <c r="P7" i="2"/>
  <c r="P6" i="2"/>
  <c r="K13" i="2"/>
  <c r="N13" i="2" s="1"/>
  <c r="K12" i="2"/>
  <c r="N12" i="2" s="1"/>
  <c r="K11" i="2"/>
  <c r="N11" i="2" s="1"/>
  <c r="K10" i="2"/>
  <c r="N10" i="2" s="1"/>
  <c r="K9" i="2"/>
  <c r="N9" i="2" s="1"/>
  <c r="K8" i="2"/>
  <c r="N8" i="2" s="1"/>
  <c r="K7" i="2"/>
  <c r="N7" i="2" s="1"/>
  <c r="K6" i="2"/>
  <c r="N6" i="2" s="1"/>
  <c r="E74" i="10"/>
  <c r="K23" i="2" l="1"/>
  <c r="M23" i="2"/>
  <c r="B36" i="2" l="1"/>
  <c r="B23" i="2"/>
  <c r="B37" i="2" s="1"/>
  <c r="N60" i="2" l="1"/>
  <c r="M75" i="2"/>
  <c r="K75" i="2"/>
  <c r="M60" i="2"/>
  <c r="K60" i="2"/>
  <c r="M47" i="2"/>
  <c r="K47" i="2"/>
  <c r="M36" i="2"/>
  <c r="M37" i="2" s="1"/>
  <c r="K36" i="2"/>
  <c r="K37" i="2" s="1"/>
  <c r="M76" i="2" l="1"/>
  <c r="K76" i="2"/>
  <c r="K50" i="2"/>
  <c r="M50" i="2"/>
  <c r="M49" i="2"/>
  <c r="K49" i="2"/>
  <c r="P60" i="2"/>
  <c r="K48" i="2"/>
  <c r="P23" i="2"/>
  <c r="J75" i="2"/>
  <c r="H75" i="2"/>
  <c r="G75" i="2"/>
  <c r="E75" i="2"/>
  <c r="D75" i="2"/>
  <c r="B75" i="2"/>
  <c r="N75" i="2"/>
  <c r="N76" i="2" s="1"/>
  <c r="J60" i="2"/>
  <c r="H60" i="2"/>
  <c r="G60" i="2"/>
  <c r="E60" i="2"/>
  <c r="D60" i="2"/>
  <c r="B60" i="2"/>
  <c r="N47" i="2"/>
  <c r="N49" i="2" s="1"/>
  <c r="B76" i="2" l="1"/>
  <c r="G76" i="2"/>
  <c r="J76" i="2"/>
  <c r="D76" i="2"/>
  <c r="E76" i="2"/>
  <c r="H76" i="2"/>
  <c r="M48" i="2"/>
  <c r="J47" i="2" l="1"/>
  <c r="H47" i="2"/>
  <c r="G47" i="2"/>
  <c r="E47" i="2"/>
  <c r="D47" i="2"/>
  <c r="B47" i="2"/>
  <c r="B49" i="2" s="1"/>
  <c r="P80" i="2"/>
  <c r="G48" i="2" l="1"/>
  <c r="G49" i="2"/>
  <c r="H48" i="2"/>
  <c r="H49" i="2"/>
  <c r="J48" i="2"/>
  <c r="J49" i="2"/>
  <c r="D48" i="2"/>
  <c r="D49" i="2"/>
  <c r="E48" i="2"/>
  <c r="E49" i="2"/>
  <c r="B48" i="2"/>
  <c r="B50" i="2"/>
  <c r="P75" i="2"/>
  <c r="P76" i="2" s="1"/>
  <c r="P47" i="2"/>
  <c r="P49" i="2" s="1"/>
  <c r="P36" i="2" l="1"/>
  <c r="H36" i="2"/>
  <c r="J36" i="2"/>
  <c r="H23" i="2"/>
  <c r="J23" i="2"/>
  <c r="J37" i="2" l="1"/>
  <c r="J50" i="2" s="1"/>
  <c r="H37" i="2"/>
  <c r="H50" i="2" s="1"/>
  <c r="P37" i="2"/>
  <c r="P50" i="2" s="1"/>
  <c r="P48" i="2" s="1"/>
  <c r="N23" i="2" l="1"/>
  <c r="D23" i="2"/>
  <c r="E23" i="2"/>
  <c r="N36" i="2"/>
  <c r="D36" i="2"/>
  <c r="E36" i="2"/>
  <c r="D37" i="2" l="1"/>
  <c r="D50" i="2" s="1"/>
  <c r="E37" i="2"/>
  <c r="E50" i="2" s="1"/>
  <c r="N37" i="2"/>
  <c r="N50" i="2" l="1"/>
  <c r="N48" i="2" s="1"/>
  <c r="G36" i="2"/>
  <c r="G23" i="2"/>
  <c r="G37" i="2" s="1"/>
  <c r="G50" i="2" s="1"/>
  <c r="R51" i="2" l="1"/>
  <c r="E47" i="10"/>
  <c r="C47" i="10"/>
  <c r="D47" i="10"/>
  <c r="E48" i="10"/>
  <c r="B47" i="10"/>
</calcChain>
</file>

<file path=xl/sharedStrings.xml><?xml version="1.0" encoding="utf-8"?>
<sst xmlns="http://schemas.openxmlformats.org/spreadsheetml/2006/main" count="179" uniqueCount="73">
  <si>
    <t xml:space="preserve">BUDGET DU PROJET </t>
  </si>
  <si>
    <t>DÉPENSES</t>
  </si>
  <si>
    <t xml:space="preserve">État des dépenses de l'an 1 </t>
  </si>
  <si>
    <t xml:space="preserve">Budget prévisionnel  de l'an 2 </t>
  </si>
  <si>
    <t>État des dépenses de l'an 2</t>
  </si>
  <si>
    <t xml:space="preserve">Budget prévisionnel  de l'an 3 </t>
  </si>
  <si>
    <t>État des dépenses de l'an 3</t>
  </si>
  <si>
    <t>Budget prévisionnel  de l'an 4</t>
  </si>
  <si>
    <t>État des dépenses de l'an 4</t>
  </si>
  <si>
    <t xml:space="preserve">Budget prévisionnel pour la durée du projet </t>
  </si>
  <si>
    <t xml:space="preserve">État des dépenses au terme du projet </t>
  </si>
  <si>
    <t xml:space="preserve">Plan de réalisation actualisé (PRA) </t>
  </si>
  <si>
    <t>Ressources humaines</t>
  </si>
  <si>
    <t>     </t>
  </si>
  <si>
    <t>Total des dépenses en ressources humaines</t>
  </si>
  <si>
    <t>Ressources matérielles aux fins du projet</t>
  </si>
  <si>
    <t xml:space="preserve">Location de salle/bureau </t>
  </si>
  <si>
    <t xml:space="preserve">Frais de déplacement </t>
  </si>
  <si>
    <t xml:space="preserve">Frais d’hébergement/repas </t>
  </si>
  <si>
    <t>Frais de production d’outils (impression, etc.)</t>
  </si>
  <si>
    <t>Frais pour achat de matériel (crayons, papier, etc.) à l'exception des frais d'immobilisation</t>
  </si>
  <si>
    <t>Frais de communication (téléphone, Internet, envois postaux, etc.)</t>
  </si>
  <si>
    <t>Total des dépenses en ressources matérielles</t>
  </si>
  <si>
    <t xml:space="preserve">Sous -total (avant les frais de gestion) </t>
  </si>
  <si>
    <t>Total des frais de gestion</t>
  </si>
  <si>
    <t>Proportion des frais de gestion (maximum 8 % du montant total des dépenses admissibles du projet)</t>
  </si>
  <si>
    <t>Université : Proportion des frais de gestion (maximum 27%)</t>
  </si>
  <si>
    <t>TOTAL DES DÉPENSES</t>
  </si>
  <si>
    <t xml:space="preserve">État des revenus de l'an 1 </t>
  </si>
  <si>
    <t>Budget prévisionnel  de l'an 2</t>
  </si>
  <si>
    <t>État des revenus de l'an 2</t>
  </si>
  <si>
    <t>Budget prévisionnel  de l'an 3</t>
  </si>
  <si>
    <t>État des revenus de l'an 3</t>
  </si>
  <si>
    <t xml:space="preserve">État des revenus au terme du projet </t>
  </si>
  <si>
    <t xml:space="preserve">Contribution du Secrétariat à la condition féminine </t>
  </si>
  <si>
    <t xml:space="preserve">  Total des contributions des instances publiques     </t>
  </si>
  <si>
    <t>Nom de l'organisme ou des organismes non gouvernementaux</t>
  </si>
  <si>
    <t xml:space="preserve">Total des contributions de l'organisme responsable du projet
 ou de ses partenaires </t>
  </si>
  <si>
    <t>TOTAL DES REVENUS</t>
  </si>
  <si>
    <t>Budget du projet</t>
  </si>
  <si>
    <t xml:space="preserve">Sous-total (avant les frais de gestion) </t>
  </si>
  <si>
    <t xml:space="preserve">État des dépenses de l'an 4 </t>
  </si>
  <si>
    <t xml:space="preserve">État des dépenses de l'an 2 </t>
  </si>
  <si>
    <t xml:space="preserve">État des dépenses de l'an 3 </t>
  </si>
  <si>
    <t xml:space="preserve">Plan de réalisation actualisé An 1 </t>
  </si>
  <si>
    <t>Plan de réalisation actualisé An 2</t>
  </si>
  <si>
    <t>Plan de réalisation actualisé An 3</t>
  </si>
  <si>
    <t>Plan de réalisation actualisé An 4</t>
  </si>
  <si>
    <t>Total du plan de réalisation</t>
  </si>
  <si>
    <t>Total des états des dépenses</t>
  </si>
  <si>
    <t xml:space="preserve">État des revenus de l'an 2 </t>
  </si>
  <si>
    <t xml:space="preserve">État des revenus de l'an 3 </t>
  </si>
  <si>
    <t xml:space="preserve">État des revenus de l'an 4 </t>
  </si>
  <si>
    <t>Total des états de revenus</t>
  </si>
  <si>
    <t>Total du budget prévisionnel</t>
  </si>
  <si>
    <t xml:space="preserve">Plan de réalisation actualisé An 2 </t>
  </si>
  <si>
    <t>Budget prévisionnel  de l'an 1</t>
  </si>
  <si>
    <t>Plan de réalisation pour la durée du projet</t>
  </si>
  <si>
    <t>Contribution du Secrétariat à la condition féminine</t>
  </si>
  <si>
    <r>
      <t>Budget prévisionnel de l'an 1</t>
    </r>
    <r>
      <rPr>
        <b/>
        <vertAlign val="superscript"/>
        <sz val="12"/>
        <color theme="0"/>
        <rFont val="Calibri"/>
        <family val="2"/>
        <scheme val="minor"/>
      </rPr>
      <t xml:space="preserve"> </t>
    </r>
  </si>
  <si>
    <r>
      <t>Budget prévisionnel de l'an 2</t>
    </r>
    <r>
      <rPr>
        <b/>
        <vertAlign val="superscript"/>
        <sz val="12"/>
        <color theme="0"/>
        <rFont val="Calibri"/>
        <family val="2"/>
        <scheme val="minor"/>
      </rPr>
      <t xml:space="preserve"> </t>
    </r>
  </si>
  <si>
    <r>
      <t>Budget prévisionnel de l'an 3</t>
    </r>
    <r>
      <rPr>
        <b/>
        <vertAlign val="superscript"/>
        <sz val="12"/>
        <color theme="0"/>
        <rFont val="Calibri"/>
        <family val="2"/>
        <scheme val="minor"/>
      </rPr>
      <t xml:space="preserve"> </t>
    </r>
  </si>
  <si>
    <r>
      <t>Budget prévisionnel de l'an 4</t>
    </r>
    <r>
      <rPr>
        <b/>
        <vertAlign val="superscript"/>
        <sz val="12"/>
        <color theme="0"/>
        <rFont val="Calibri"/>
        <family val="2"/>
        <scheme val="minor"/>
      </rPr>
      <t xml:space="preserve"> </t>
    </r>
  </si>
  <si>
    <r>
      <t>REVENUS EN ESPÈCES</t>
    </r>
    <r>
      <rPr>
        <b/>
        <vertAlign val="superscript"/>
        <sz val="12"/>
        <color theme="0"/>
        <rFont val="Calibri"/>
        <family val="2"/>
      </rPr>
      <t>1</t>
    </r>
  </si>
  <si>
    <r>
      <t xml:space="preserve">Budget du projet - </t>
    </r>
    <r>
      <rPr>
        <b/>
        <sz val="20"/>
        <color rgb="FFC00000"/>
        <rFont val="Calibri"/>
        <family val="2"/>
        <scheme val="minor"/>
      </rPr>
      <t>NE REMPLIR QU'APRÈS L'ACCEPTATION DU PROJET</t>
    </r>
  </si>
  <si>
    <r>
      <t xml:space="preserve">Frais de gestion 
</t>
    </r>
    <r>
      <rPr>
        <b/>
        <i/>
        <sz val="12"/>
        <color rgb="FF000000"/>
        <rFont val="Calibri"/>
        <family val="2"/>
        <scheme val="minor"/>
      </rPr>
      <t>Détaillez la nature des frais de gestion (ex. : encadrement et évaluation du personnel, représentation du projet auprès des partenaires et des bailleurs de fonds). Pour les ressources humaines, précisez : taux horaire * nombre d’heures par semaine * nombre de semaines</t>
    </r>
  </si>
  <si>
    <r>
      <t xml:space="preserve">Contribution financière d'une instance ou des instances publiques (provinciale ou fédérale) </t>
    </r>
    <r>
      <rPr>
        <b/>
        <vertAlign val="superscript"/>
        <sz val="12"/>
        <rFont val="Calibri"/>
        <family val="2"/>
      </rPr>
      <t>2</t>
    </r>
    <r>
      <rPr>
        <b/>
        <sz val="12"/>
        <rFont val="Calibri"/>
        <family val="2"/>
      </rPr>
      <t xml:space="preserve">                                                                                  </t>
    </r>
  </si>
  <si>
    <t>Nom d'une ou d'autres instances publiques, s'il y a lieu</t>
  </si>
  <si>
    <t>Contribution financière du demandeur responsable du projet,  de son partenaire ou de ses partenaires, s'il y a lieu</t>
  </si>
  <si>
    <t>Nom du demandeur, de son partenaire ou de ses partenaires</t>
  </si>
  <si>
    <t>Contribution financière d'un organisme ou d'organismes non gouvernementaux : contributions privées, commandites, contributions d'un organisme ou d'organismes communautaires, etc., s'il y a lieu</t>
  </si>
  <si>
    <t>Rémunération : ressources consacrées à la mise en œuvre du projet. Précisez : taux horaire * nombre d’heures par semaine * nombre de semaines</t>
  </si>
  <si>
    <t>Honoraires : ressources externes consacrées à la mise en œuvre du projet (ex. : vérification comptable, graphisme, conférence)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</si>
</sst>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* #,##0.00_)\ &quot;$&quot;_ ;_ * \(#,##0.00\)\ &quot;$&quot;_ ;_ * &quot;-&quot;??_)\ &quot;$&quot;_ ;_ @_ "/>
    <numFmt numFmtId="164" formatCode="#,##0.00\ &quot;$&quot;"/>
  </numFmts>
  <fonts count="28" x14ac:knownFonts="1"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Calibri"/>
      <family val="2"/>
    </font>
    <font>
      <b/>
      <sz val="12"/>
      <color theme="0"/>
      <name val="Calibri"/>
      <family val="2"/>
      <scheme val="minor"/>
    </font>
    <font>
      <b/>
      <vertAlign val="superscript"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vertAlign val="superscript"/>
      <sz val="12"/>
      <color theme="0"/>
      <name val="Calibri"/>
      <family val="2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i/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2"/>
      <color rgb="FF000000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</font>
    <font>
      <b/>
      <vertAlign val="superscript"/>
      <sz val="12"/>
      <name val="Calibri"/>
      <family val="2"/>
    </font>
    <font>
      <sz val="11"/>
      <color rgb="FF000000"/>
      <name val="Calibri"/>
      <family val="2"/>
      <scheme val="minor"/>
    </font>
    <font>
      <sz val="11"/>
      <color rgb="FF3B3838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0"/>
      <color rgb="FFC00000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3B227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EEE5F7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CFB6E8"/>
        <bgColor indexed="64"/>
      </patternFill>
    </fill>
    <fill>
      <patternFill patternType="solid">
        <fgColor rgb="FFD9CBF5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medium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theme="0" tint="-0.14996795556505021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theme="0" tint="-0.14996795556505021"/>
      </bottom>
      <diagonal/>
    </border>
    <border>
      <left/>
      <right style="medium">
        <color indexed="64"/>
      </right>
      <top/>
      <bottom style="thin">
        <color theme="0" tint="-0.14996795556505021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theme="2" tint="-9.9948118533890809E-2"/>
      </top>
      <bottom style="thin">
        <color theme="2" tint="-9.9948118533890809E-2"/>
      </bottom>
      <diagonal/>
    </border>
    <border>
      <left/>
      <right style="medium">
        <color indexed="64"/>
      </right>
      <top style="thin">
        <color theme="2" tint="-9.9948118533890809E-2"/>
      </top>
      <bottom style="thin">
        <color theme="2" tint="-9.9948118533890809E-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theme="2" tint="-9.9948118533890809E-2"/>
      </top>
      <bottom style="thin">
        <color theme="0" tint="-0.14996795556505021"/>
      </bottom>
      <diagonal/>
    </border>
    <border>
      <left/>
      <right style="medium">
        <color indexed="64"/>
      </right>
      <top style="thin">
        <color theme="2" tint="-9.9948118533890809E-2"/>
      </top>
      <bottom style="thin">
        <color theme="0" tint="-0.14996795556505021"/>
      </bottom>
      <diagonal/>
    </border>
    <border>
      <left style="medium">
        <color indexed="64"/>
      </left>
      <right style="medium">
        <color indexed="64"/>
      </right>
      <top style="thin">
        <color theme="2" tint="-9.9948118533890809E-2"/>
      </top>
      <bottom/>
      <diagonal/>
    </border>
    <border>
      <left/>
      <right style="medium">
        <color indexed="64"/>
      </right>
      <top style="thin">
        <color theme="0" tint="-0.14996795556505021"/>
      </top>
      <bottom/>
      <diagonal/>
    </border>
    <border>
      <left/>
      <right style="medium">
        <color indexed="64"/>
      </right>
      <top style="thin">
        <color theme="2" tint="-9.9948118533890809E-2"/>
      </top>
      <bottom/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0" tint="-0.14996795556505021"/>
      </bottom>
      <diagonal/>
    </border>
  </borders>
  <cellStyleXfs count="3">
    <xf numFmtId="0" fontId="0" fillId="0" borderId="0"/>
    <xf numFmtId="9" fontId="6" fillId="0" borderId="0" applyFont="0" applyFill="0" applyBorder="0" applyAlignment="0" applyProtection="0"/>
    <xf numFmtId="44" fontId="6" fillId="0" borderId="0" applyFont="0" applyFill="0" applyBorder="0" applyAlignment="0" applyProtection="0"/>
  </cellStyleXfs>
  <cellXfs count="257">
    <xf numFmtId="0" fontId="0" fillId="0" borderId="0" xfId="0"/>
    <xf numFmtId="0" fontId="0" fillId="0" borderId="0" xfId="0" applyProtection="1">
      <protection hidden="1"/>
    </xf>
    <xf numFmtId="0" fontId="1" fillId="0" borderId="17" xfId="0" applyFont="1" applyBorder="1" applyAlignment="1" applyProtection="1">
      <alignment vertical="center" wrapText="1"/>
      <protection hidden="1"/>
    </xf>
    <xf numFmtId="0" fontId="4" fillId="0" borderId="17" xfId="0" applyFont="1" applyBorder="1" applyAlignment="1" applyProtection="1">
      <alignment vertical="center" wrapText="1"/>
      <protection hidden="1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5" fillId="0" borderId="0" xfId="0" applyFont="1" applyProtection="1">
      <protection hidden="1"/>
    </xf>
    <xf numFmtId="0" fontId="4" fillId="0" borderId="0" xfId="0" applyFont="1" applyAlignment="1" applyProtection="1">
      <alignment vertical="center" wrapText="1"/>
      <protection hidden="1"/>
    </xf>
    <xf numFmtId="0" fontId="8" fillId="4" borderId="8" xfId="0" applyFont="1" applyFill="1" applyBorder="1" applyAlignment="1">
      <alignment vertical="center" wrapText="1"/>
    </xf>
    <xf numFmtId="0" fontId="9" fillId="4" borderId="8" xfId="0" applyFont="1" applyFill="1" applyBorder="1" applyAlignment="1">
      <alignment horizontal="center" vertical="center" wrapText="1"/>
    </xf>
    <xf numFmtId="0" fontId="11" fillId="0" borderId="0" xfId="0" applyFont="1"/>
    <xf numFmtId="0" fontId="8" fillId="4" borderId="28" xfId="0" applyFont="1" applyFill="1" applyBorder="1" applyAlignment="1">
      <alignment vertical="center" wrapText="1"/>
    </xf>
    <xf numFmtId="0" fontId="9" fillId="4" borderId="12" xfId="0" applyFont="1" applyFill="1" applyBorder="1" applyAlignment="1">
      <alignment horizontal="center" vertical="center" wrapText="1"/>
    </xf>
    <xf numFmtId="0" fontId="15" fillId="0" borderId="12" xfId="0" applyFont="1" applyBorder="1" applyAlignment="1">
      <alignment horizontal="right" vertical="center" wrapText="1"/>
    </xf>
    <xf numFmtId="164" fontId="13" fillId="0" borderId="13" xfId="0" applyNumberFormat="1" applyFont="1" applyBorder="1" applyAlignment="1">
      <alignment horizontal="right" vertical="center" wrapText="1"/>
    </xf>
    <xf numFmtId="164" fontId="13" fillId="0" borderId="9" xfId="0" applyNumberFormat="1" applyFont="1" applyBorder="1" applyAlignment="1">
      <alignment horizontal="right" vertical="center" wrapText="1"/>
    </xf>
    <xf numFmtId="164" fontId="16" fillId="6" borderId="8" xfId="0" applyNumberFormat="1" applyFont="1" applyFill="1" applyBorder="1"/>
    <xf numFmtId="0" fontId="17" fillId="7" borderId="1" xfId="0" applyFont="1" applyFill="1" applyBorder="1" applyAlignment="1">
      <alignment vertical="center" wrapText="1"/>
    </xf>
    <xf numFmtId="0" fontId="17" fillId="7" borderId="2" xfId="0" applyFont="1" applyFill="1" applyBorder="1" applyAlignment="1">
      <alignment vertical="center" wrapText="1"/>
    </xf>
    <xf numFmtId="164" fontId="13" fillId="0" borderId="12" xfId="0" applyNumberFormat="1" applyFont="1" applyBorder="1" applyAlignment="1">
      <alignment horizontal="right" vertical="center" wrapText="1"/>
    </xf>
    <xf numFmtId="164" fontId="13" fillId="0" borderId="11" xfId="0" applyNumberFormat="1" applyFont="1" applyBorder="1" applyAlignment="1">
      <alignment horizontal="right" vertical="center" wrapText="1"/>
    </xf>
    <xf numFmtId="164" fontId="16" fillId="6" borderId="12" xfId="0" applyNumberFormat="1" applyFont="1" applyFill="1" applyBorder="1"/>
    <xf numFmtId="0" fontId="13" fillId="0" borderId="4" xfId="0" applyFont="1" applyBorder="1" applyAlignment="1">
      <alignment horizontal="right" vertical="center" wrapText="1"/>
    </xf>
    <xf numFmtId="164" fontId="13" fillId="0" borderId="5" xfId="0" applyNumberFormat="1" applyFont="1" applyBorder="1" applyAlignment="1">
      <alignment horizontal="right" vertical="center" wrapText="1"/>
    </xf>
    <xf numFmtId="164" fontId="14" fillId="0" borderId="12" xfId="0" applyNumberFormat="1" applyFont="1" applyBorder="1" applyAlignment="1">
      <alignment horizontal="right" vertical="center" wrapText="1"/>
    </xf>
    <xf numFmtId="164" fontId="11" fillId="6" borderId="12" xfId="0" applyNumberFormat="1" applyFont="1" applyFill="1" applyBorder="1"/>
    <xf numFmtId="0" fontId="13" fillId="0" borderId="12" xfId="0" applyFont="1" applyBorder="1" applyAlignment="1">
      <alignment horizontal="right" vertical="center" wrapText="1"/>
    </xf>
    <xf numFmtId="10" fontId="19" fillId="0" borderId="8" xfId="0" applyNumberFormat="1" applyFont="1" applyBorder="1" applyAlignment="1">
      <alignment horizontal="right" vertical="center" wrapText="1"/>
    </xf>
    <xf numFmtId="9" fontId="11" fillId="6" borderId="12" xfId="1" applyFont="1" applyFill="1" applyBorder="1"/>
    <xf numFmtId="0" fontId="13" fillId="0" borderId="12" xfId="0" applyFont="1" applyBorder="1" applyAlignment="1" applyProtection="1">
      <alignment horizontal="right" vertical="center" wrapText="1"/>
      <protection locked="0"/>
    </xf>
    <xf numFmtId="0" fontId="14" fillId="2" borderId="20" xfId="0" applyFont="1" applyFill="1" applyBorder="1" applyAlignment="1">
      <alignment horizontal="right" vertical="center" wrapText="1"/>
    </xf>
    <xf numFmtId="164" fontId="14" fillId="2" borderId="8" xfId="0" applyNumberFormat="1" applyFont="1" applyFill="1" applyBorder="1" applyAlignment="1">
      <alignment horizontal="right" vertical="center" wrapText="1"/>
    </xf>
    <xf numFmtId="164" fontId="14" fillId="2" borderId="17" xfId="0" applyNumberFormat="1" applyFont="1" applyFill="1" applyBorder="1" applyAlignment="1">
      <alignment horizontal="right" vertical="center" wrapText="1"/>
    </xf>
    <xf numFmtId="164" fontId="11" fillId="6" borderId="8" xfId="0" applyNumberFormat="1" applyFont="1" applyFill="1" applyBorder="1"/>
    <xf numFmtId="0" fontId="14" fillId="2" borderId="12" xfId="0" applyFont="1" applyFill="1" applyBorder="1" applyAlignment="1">
      <alignment horizontal="right" vertical="center"/>
    </xf>
    <xf numFmtId="164" fontId="14" fillId="2" borderId="12" xfId="0" applyNumberFormat="1" applyFont="1" applyFill="1" applyBorder="1" applyAlignment="1">
      <alignment horizontal="right" vertical="center" wrapText="1"/>
    </xf>
    <xf numFmtId="0" fontId="13" fillId="3" borderId="12" xfId="0" applyFont="1" applyFill="1" applyBorder="1" applyAlignment="1">
      <alignment horizontal="right" vertical="center" wrapText="1"/>
    </xf>
    <xf numFmtId="164" fontId="22" fillId="2" borderId="5" xfId="0" applyNumberFormat="1" applyFont="1" applyFill="1" applyBorder="1" applyAlignment="1" applyProtection="1">
      <alignment horizontal="right" vertical="center" wrapText="1"/>
      <protection locked="0"/>
    </xf>
    <xf numFmtId="164" fontId="22" fillId="6" borderId="15" xfId="0" applyNumberFormat="1" applyFont="1" applyFill="1" applyBorder="1" applyAlignment="1" applyProtection="1">
      <alignment horizontal="right" vertical="center" wrapText="1"/>
      <protection hidden="1"/>
    </xf>
    <xf numFmtId="164" fontId="22" fillId="2" borderId="18" xfId="0" applyNumberFormat="1" applyFont="1" applyFill="1" applyBorder="1" applyAlignment="1" applyProtection="1">
      <alignment horizontal="right" vertical="center" wrapText="1"/>
      <protection locked="0"/>
    </xf>
    <xf numFmtId="164" fontId="22" fillId="2" borderId="23" xfId="0" applyNumberFormat="1" applyFont="1" applyFill="1" applyBorder="1" applyAlignment="1" applyProtection="1">
      <alignment horizontal="right" vertical="center" wrapText="1"/>
      <protection locked="0"/>
    </xf>
    <xf numFmtId="164" fontId="22" fillId="6" borderId="10" xfId="0" applyNumberFormat="1" applyFont="1" applyFill="1" applyBorder="1" applyAlignment="1" applyProtection="1">
      <alignment horizontal="right" vertical="center" wrapText="1"/>
      <protection hidden="1"/>
    </xf>
    <xf numFmtId="164" fontId="22" fillId="2" borderId="4" xfId="0" applyNumberFormat="1" applyFont="1" applyFill="1" applyBorder="1" applyAlignment="1" applyProtection="1">
      <alignment horizontal="right" vertical="center" wrapText="1"/>
      <protection locked="0"/>
    </xf>
    <xf numFmtId="164" fontId="22" fillId="2" borderId="21" xfId="0" applyNumberFormat="1" applyFont="1" applyFill="1" applyBorder="1" applyAlignment="1" applyProtection="1">
      <alignment horizontal="right" vertical="center" wrapText="1"/>
      <protection locked="0"/>
    </xf>
    <xf numFmtId="164" fontId="22" fillId="2" borderId="15" xfId="0" applyNumberFormat="1" applyFont="1" applyFill="1" applyBorder="1" applyAlignment="1" applyProtection="1">
      <alignment horizontal="right" vertical="center" wrapText="1"/>
      <protection locked="0"/>
    </xf>
    <xf numFmtId="164" fontId="22" fillId="2" borderId="14" xfId="0" applyNumberFormat="1" applyFont="1" applyFill="1" applyBorder="1" applyAlignment="1" applyProtection="1">
      <alignment horizontal="right" vertical="center" wrapText="1"/>
      <protection locked="0"/>
    </xf>
    <xf numFmtId="164" fontId="22" fillId="6" borderId="4" xfId="0" applyNumberFormat="1" applyFont="1" applyFill="1" applyBorder="1" applyAlignment="1" applyProtection="1">
      <alignment horizontal="right" vertical="center" wrapText="1"/>
      <protection hidden="1"/>
    </xf>
    <xf numFmtId="164" fontId="22" fillId="6" borderId="32" xfId="0" applyNumberFormat="1" applyFont="1" applyFill="1" applyBorder="1" applyAlignment="1" applyProtection="1">
      <alignment horizontal="right" vertical="center" wrapText="1"/>
      <protection hidden="1"/>
    </xf>
    <xf numFmtId="0" fontId="23" fillId="2" borderId="30" xfId="0" applyFont="1" applyFill="1" applyBorder="1" applyAlignment="1" applyProtection="1">
      <alignment vertical="center" wrapText="1"/>
      <protection locked="0"/>
    </xf>
    <xf numFmtId="164" fontId="7" fillId="6" borderId="12" xfId="0" applyNumberFormat="1" applyFont="1" applyFill="1" applyBorder="1"/>
    <xf numFmtId="164" fontId="22" fillId="0" borderId="16" xfId="0" applyNumberFormat="1" applyFont="1" applyBorder="1" applyAlignment="1" applyProtection="1">
      <alignment horizontal="right" vertical="center" wrapText="1"/>
      <protection locked="0"/>
    </xf>
    <xf numFmtId="164" fontId="22" fillId="0" borderId="7" xfId="0" applyNumberFormat="1" applyFont="1" applyBorder="1" applyAlignment="1" applyProtection="1">
      <alignment horizontal="right" vertical="center" wrapText="1"/>
      <protection locked="0"/>
    </xf>
    <xf numFmtId="164" fontId="22" fillId="0" borderId="24" xfId="0" applyNumberFormat="1" applyFont="1" applyBorder="1" applyAlignment="1" applyProtection="1">
      <alignment horizontal="right" vertical="center" wrapText="1"/>
      <protection locked="0"/>
    </xf>
    <xf numFmtId="164" fontId="22" fillId="0" borderId="4" xfId="0" applyNumberFormat="1" applyFont="1" applyBorder="1" applyAlignment="1" applyProtection="1">
      <alignment horizontal="right" vertical="center" wrapText="1"/>
      <protection locked="0"/>
    </xf>
    <xf numFmtId="164" fontId="22" fillId="0" borderId="10" xfId="0" applyNumberFormat="1" applyFont="1" applyBorder="1" applyAlignment="1" applyProtection="1">
      <alignment horizontal="right" vertical="center" wrapText="1"/>
      <protection locked="0"/>
    </xf>
    <xf numFmtId="164" fontId="22" fillId="0" borderId="5" xfId="0" applyNumberFormat="1" applyFont="1" applyBorder="1" applyAlignment="1" applyProtection="1">
      <alignment horizontal="right" vertical="center" wrapText="1"/>
      <protection locked="0"/>
    </xf>
    <xf numFmtId="0" fontId="8" fillId="4" borderId="12" xfId="0" applyFont="1" applyFill="1" applyBorder="1" applyAlignment="1">
      <alignment vertical="center" wrapText="1"/>
    </xf>
    <xf numFmtId="164" fontId="16" fillId="9" borderId="12" xfId="0" applyNumberFormat="1" applyFont="1" applyFill="1" applyBorder="1"/>
    <xf numFmtId="164" fontId="16" fillId="8" borderId="12" xfId="0" applyNumberFormat="1" applyFont="1" applyFill="1" applyBorder="1"/>
    <xf numFmtId="0" fontId="13" fillId="0" borderId="10" xfId="0" applyFont="1" applyBorder="1" applyAlignment="1">
      <alignment horizontal="right" vertical="center" wrapText="1"/>
    </xf>
    <xf numFmtId="164" fontId="14" fillId="9" borderId="12" xfId="0" applyNumberFormat="1" applyFont="1" applyFill="1" applyBorder="1" applyAlignment="1" applyProtection="1">
      <alignment horizontal="right" vertical="center" wrapText="1"/>
      <protection hidden="1"/>
    </xf>
    <xf numFmtId="164" fontId="11" fillId="8" borderId="12" xfId="0" applyNumberFormat="1" applyFont="1" applyFill="1" applyBorder="1"/>
    <xf numFmtId="0" fontId="11" fillId="9" borderId="12" xfId="0" applyFont="1" applyFill="1" applyBorder="1"/>
    <xf numFmtId="0" fontId="11" fillId="8" borderId="12" xfId="0" applyFont="1" applyFill="1" applyBorder="1"/>
    <xf numFmtId="164" fontId="14" fillId="0" borderId="8" xfId="0" applyNumberFormat="1" applyFont="1" applyBorder="1" applyAlignment="1">
      <alignment horizontal="right" vertical="center" wrapText="1"/>
    </xf>
    <xf numFmtId="164" fontId="11" fillId="9" borderId="12" xfId="0" applyNumberFormat="1" applyFont="1" applyFill="1" applyBorder="1"/>
    <xf numFmtId="164" fontId="0" fillId="8" borderId="12" xfId="0" applyNumberFormat="1" applyFill="1" applyBorder="1"/>
    <xf numFmtId="164" fontId="22" fillId="9" borderId="16" xfId="0" applyNumberFormat="1" applyFont="1" applyFill="1" applyBorder="1" applyAlignment="1" applyProtection="1">
      <alignment horizontal="right" vertical="center" wrapText="1"/>
      <protection hidden="1"/>
    </xf>
    <xf numFmtId="164" fontId="22" fillId="8" borderId="16" xfId="0" applyNumberFormat="1" applyFont="1" applyFill="1" applyBorder="1" applyAlignment="1" applyProtection="1">
      <alignment horizontal="right" vertical="center" wrapText="1"/>
      <protection hidden="1"/>
    </xf>
    <xf numFmtId="164" fontId="22" fillId="0" borderId="18" xfId="0" applyNumberFormat="1" applyFont="1" applyBorder="1" applyAlignment="1" applyProtection="1">
      <alignment horizontal="right" vertical="center" wrapText="1"/>
      <protection locked="0"/>
    </xf>
    <xf numFmtId="164" fontId="22" fillId="0" borderId="23" xfId="0" applyNumberFormat="1" applyFont="1" applyBorder="1" applyAlignment="1" applyProtection="1">
      <alignment horizontal="right" vertical="center" wrapText="1"/>
      <protection locked="0"/>
    </xf>
    <xf numFmtId="164" fontId="22" fillId="0" borderId="22" xfId="0" applyNumberFormat="1" applyFont="1" applyBorder="1" applyAlignment="1" applyProtection="1">
      <alignment horizontal="right" vertical="center" wrapText="1"/>
      <protection locked="0"/>
    </xf>
    <xf numFmtId="164" fontId="22" fillId="0" borderId="14" xfId="0" applyNumberFormat="1" applyFont="1" applyBorder="1" applyAlignment="1" applyProtection="1">
      <alignment horizontal="right" vertical="center" wrapText="1"/>
      <protection locked="0"/>
    </xf>
    <xf numFmtId="164" fontId="22" fillId="9" borderId="12" xfId="0" applyNumberFormat="1" applyFont="1" applyFill="1" applyBorder="1" applyAlignment="1" applyProtection="1">
      <alignment horizontal="right" wrapText="1"/>
      <protection hidden="1"/>
    </xf>
    <xf numFmtId="164" fontId="22" fillId="9" borderId="5" xfId="0" applyNumberFormat="1" applyFont="1" applyFill="1" applyBorder="1" applyAlignment="1" applyProtection="1">
      <alignment horizontal="right" vertical="center" wrapText="1"/>
      <protection hidden="1"/>
    </xf>
    <xf numFmtId="164" fontId="22" fillId="0" borderId="8" xfId="0" applyNumberFormat="1" applyFont="1" applyBorder="1" applyAlignment="1" applyProtection="1">
      <alignment horizontal="right" vertical="center" wrapText="1"/>
      <protection locked="0"/>
    </xf>
    <xf numFmtId="0" fontId="8" fillId="4" borderId="27" xfId="0" applyFont="1" applyFill="1" applyBorder="1" applyAlignment="1">
      <alignment vertical="center" wrapText="1"/>
    </xf>
    <xf numFmtId="0" fontId="9" fillId="4" borderId="0" xfId="0" applyFont="1" applyFill="1" applyAlignment="1">
      <alignment horizontal="center" vertical="center" wrapText="1"/>
    </xf>
    <xf numFmtId="0" fontId="26" fillId="0" borderId="0" xfId="0" applyFont="1" applyProtection="1">
      <protection hidden="1"/>
    </xf>
    <xf numFmtId="0" fontId="8" fillId="4" borderId="12" xfId="0" applyFont="1" applyFill="1" applyBorder="1" applyAlignment="1" applyProtection="1">
      <alignment vertical="center" wrapText="1"/>
      <protection hidden="1"/>
    </xf>
    <xf numFmtId="0" fontId="9" fillId="4" borderId="12" xfId="0" applyFont="1" applyFill="1" applyBorder="1" applyAlignment="1" applyProtection="1">
      <alignment horizontal="center" vertical="center" wrapText="1"/>
      <protection hidden="1"/>
    </xf>
    <xf numFmtId="0" fontId="9" fillId="4" borderId="26" xfId="0" applyFont="1" applyFill="1" applyBorder="1" applyAlignment="1" applyProtection="1">
      <alignment horizontal="center" vertical="center" wrapText="1"/>
      <protection hidden="1"/>
    </xf>
    <xf numFmtId="0" fontId="9" fillId="4" borderId="2" xfId="0" applyFont="1" applyFill="1" applyBorder="1" applyAlignment="1" applyProtection="1">
      <alignment horizontal="center" vertical="center" wrapText="1"/>
      <protection hidden="1"/>
    </xf>
    <xf numFmtId="0" fontId="11" fillId="0" borderId="0" xfId="0" applyFont="1" applyProtection="1">
      <protection hidden="1"/>
    </xf>
    <xf numFmtId="0" fontId="8" fillId="4" borderId="28" xfId="0" applyFont="1" applyFill="1" applyBorder="1" applyAlignment="1" applyProtection="1">
      <alignment vertical="center" wrapText="1"/>
      <protection hidden="1"/>
    </xf>
    <xf numFmtId="0" fontId="9" fillId="4" borderId="29" xfId="0" applyFont="1" applyFill="1" applyBorder="1" applyAlignment="1" applyProtection="1">
      <alignment horizontal="center" vertical="center" wrapText="1"/>
      <protection hidden="1"/>
    </xf>
    <xf numFmtId="0" fontId="9" fillId="4" borderId="3" xfId="0" applyFont="1" applyFill="1" applyBorder="1" applyAlignment="1" applyProtection="1">
      <alignment horizontal="center" vertical="center" wrapText="1"/>
      <protection hidden="1"/>
    </xf>
    <xf numFmtId="0" fontId="15" fillId="0" borderId="12" xfId="0" applyFont="1" applyBorder="1" applyAlignment="1" applyProtection="1">
      <alignment horizontal="right" vertical="center" wrapText="1"/>
      <protection hidden="1"/>
    </xf>
    <xf numFmtId="164" fontId="13" fillId="0" borderId="13" xfId="0" applyNumberFormat="1" applyFont="1" applyBorder="1" applyAlignment="1" applyProtection="1">
      <alignment horizontal="right" vertical="center" wrapText="1"/>
      <protection hidden="1"/>
    </xf>
    <xf numFmtId="164" fontId="13" fillId="0" borderId="12" xfId="0" applyNumberFormat="1" applyFont="1" applyBorder="1" applyAlignment="1" applyProtection="1">
      <alignment horizontal="right" vertical="center" wrapText="1"/>
      <protection hidden="1"/>
    </xf>
    <xf numFmtId="164" fontId="13" fillId="6" borderId="11" xfId="0" applyNumberFormat="1" applyFont="1" applyFill="1" applyBorder="1" applyAlignment="1" applyProtection="1">
      <alignment horizontal="right" vertical="center" wrapText="1"/>
      <protection hidden="1"/>
    </xf>
    <xf numFmtId="164" fontId="13" fillId="9" borderId="12" xfId="0" applyNumberFormat="1" applyFont="1" applyFill="1" applyBorder="1" applyAlignment="1" applyProtection="1">
      <alignment horizontal="right" vertical="center" wrapText="1"/>
      <protection hidden="1"/>
    </xf>
    <xf numFmtId="164" fontId="13" fillId="8" borderId="12" xfId="0" applyNumberFormat="1" applyFont="1" applyFill="1" applyBorder="1" applyAlignment="1" applyProtection="1">
      <alignment horizontal="right" vertical="center" wrapText="1"/>
      <protection hidden="1"/>
    </xf>
    <xf numFmtId="164" fontId="13" fillId="0" borderId="11" xfId="0" applyNumberFormat="1" applyFont="1" applyBorder="1" applyAlignment="1" applyProtection="1">
      <alignment horizontal="right" vertical="center" wrapText="1"/>
      <protection hidden="1"/>
    </xf>
    <xf numFmtId="0" fontId="13" fillId="0" borderId="10" xfId="0" applyFont="1" applyBorder="1" applyAlignment="1" applyProtection="1">
      <alignment horizontal="right" vertical="center" wrapText="1"/>
      <protection hidden="1"/>
    </xf>
    <xf numFmtId="164" fontId="13" fillId="9" borderId="11" xfId="0" applyNumberFormat="1" applyFont="1" applyFill="1" applyBorder="1" applyAlignment="1" applyProtection="1">
      <alignment horizontal="right" vertical="center" wrapText="1"/>
      <protection hidden="1"/>
    </xf>
    <xf numFmtId="164" fontId="13" fillId="8" borderId="11" xfId="0" applyNumberFormat="1" applyFont="1" applyFill="1" applyBorder="1" applyAlignment="1" applyProtection="1">
      <alignment horizontal="right" vertical="center" wrapText="1"/>
      <protection hidden="1"/>
    </xf>
    <xf numFmtId="164" fontId="14" fillId="0" borderId="12" xfId="0" applyNumberFormat="1" applyFont="1" applyBorder="1" applyAlignment="1" applyProtection="1">
      <alignment horizontal="right" vertical="center" wrapText="1"/>
      <protection hidden="1"/>
    </xf>
    <xf numFmtId="164" fontId="14" fillId="0" borderId="13" xfId="0" applyNumberFormat="1" applyFont="1" applyBorder="1" applyAlignment="1" applyProtection="1">
      <alignment horizontal="right" vertical="center" wrapText="1"/>
      <protection hidden="1"/>
    </xf>
    <xf numFmtId="164" fontId="14" fillId="6" borderId="12" xfId="0" applyNumberFormat="1" applyFont="1" applyFill="1" applyBorder="1" applyAlignment="1" applyProtection="1">
      <alignment horizontal="right" vertical="center" wrapText="1"/>
      <protection hidden="1"/>
    </xf>
    <xf numFmtId="164" fontId="14" fillId="9" borderId="13" xfId="0" applyNumberFormat="1" applyFont="1" applyFill="1" applyBorder="1" applyAlignment="1" applyProtection="1">
      <alignment horizontal="right" vertical="center" wrapText="1"/>
      <protection hidden="1"/>
    </xf>
    <xf numFmtId="164" fontId="14" fillId="8" borderId="13" xfId="0" applyNumberFormat="1" applyFont="1" applyFill="1" applyBorder="1" applyAlignment="1" applyProtection="1">
      <alignment horizontal="right" vertical="center" wrapText="1"/>
      <protection hidden="1"/>
    </xf>
    <xf numFmtId="0" fontId="13" fillId="0" borderId="12" xfId="0" applyFont="1" applyBorder="1" applyAlignment="1" applyProtection="1">
      <alignment horizontal="right" vertical="center" wrapText="1"/>
      <protection hidden="1"/>
    </xf>
    <xf numFmtId="10" fontId="19" fillId="0" borderId="8" xfId="0" applyNumberFormat="1" applyFont="1" applyBorder="1" applyAlignment="1" applyProtection="1">
      <alignment horizontal="right" vertical="center" wrapText="1"/>
      <protection hidden="1"/>
    </xf>
    <xf numFmtId="10" fontId="19" fillId="6" borderId="8" xfId="0" applyNumberFormat="1" applyFont="1" applyFill="1" applyBorder="1" applyAlignment="1" applyProtection="1">
      <alignment horizontal="right" vertical="center" wrapText="1"/>
      <protection hidden="1"/>
    </xf>
    <xf numFmtId="10" fontId="19" fillId="9" borderId="8" xfId="0" applyNumberFormat="1" applyFont="1" applyFill="1" applyBorder="1" applyAlignment="1" applyProtection="1">
      <alignment horizontal="right" vertical="center" wrapText="1"/>
      <protection hidden="1"/>
    </xf>
    <xf numFmtId="10" fontId="19" fillId="8" borderId="8" xfId="0" applyNumberFormat="1" applyFont="1" applyFill="1" applyBorder="1" applyAlignment="1" applyProtection="1">
      <alignment horizontal="right" vertical="center" wrapText="1"/>
      <protection hidden="1"/>
    </xf>
    <xf numFmtId="164" fontId="13" fillId="6" borderId="12" xfId="0" applyNumberFormat="1" applyFont="1" applyFill="1" applyBorder="1" applyAlignment="1" applyProtection="1">
      <alignment horizontal="right" vertical="center" wrapText="1"/>
      <protection hidden="1"/>
    </xf>
    <xf numFmtId="0" fontId="14" fillId="2" borderId="1" xfId="0" applyFont="1" applyFill="1" applyBorder="1" applyAlignment="1" applyProtection="1">
      <alignment horizontal="right" vertical="center" wrapText="1"/>
      <protection hidden="1"/>
    </xf>
    <xf numFmtId="164" fontId="14" fillId="2" borderId="12" xfId="0" applyNumberFormat="1" applyFont="1" applyFill="1" applyBorder="1" applyAlignment="1" applyProtection="1">
      <alignment horizontal="right" vertical="center" wrapText="1"/>
      <protection hidden="1"/>
    </xf>
    <xf numFmtId="164" fontId="14" fillId="0" borderId="2" xfId="0" applyNumberFormat="1" applyFont="1" applyBorder="1" applyAlignment="1" applyProtection="1">
      <alignment horizontal="right" vertical="center" wrapText="1"/>
      <protection hidden="1"/>
    </xf>
    <xf numFmtId="164" fontId="14" fillId="6" borderId="2" xfId="0" applyNumberFormat="1" applyFont="1" applyFill="1" applyBorder="1" applyAlignment="1" applyProtection="1">
      <alignment horizontal="right" vertical="center" wrapText="1"/>
      <protection hidden="1"/>
    </xf>
    <xf numFmtId="164" fontId="14" fillId="8" borderId="12" xfId="0" applyNumberFormat="1" applyFont="1" applyFill="1" applyBorder="1" applyAlignment="1" applyProtection="1">
      <alignment horizontal="right" vertical="center" wrapText="1"/>
      <protection hidden="1"/>
    </xf>
    <xf numFmtId="0" fontId="13" fillId="3" borderId="12" xfId="0" applyFont="1" applyFill="1" applyBorder="1" applyAlignment="1" applyProtection="1">
      <alignment horizontal="right" vertical="center" wrapText="1"/>
      <protection hidden="1"/>
    </xf>
    <xf numFmtId="0" fontId="22" fillId="2" borderId="15" xfId="0" applyFont="1" applyFill="1" applyBorder="1" applyAlignment="1" applyProtection="1">
      <alignment vertical="center" wrapText="1"/>
      <protection hidden="1"/>
    </xf>
    <xf numFmtId="164" fontId="22" fillId="2" borderId="5" xfId="0" applyNumberFormat="1" applyFont="1" applyFill="1" applyBorder="1" applyAlignment="1" applyProtection="1">
      <alignment horizontal="right" vertical="center" wrapText="1"/>
      <protection hidden="1"/>
    </xf>
    <xf numFmtId="164" fontId="22" fillId="0" borderId="5" xfId="0" applyNumberFormat="1" applyFont="1" applyBorder="1" applyAlignment="1" applyProtection="1">
      <alignment horizontal="right" vertical="center" wrapText="1"/>
      <protection hidden="1"/>
    </xf>
    <xf numFmtId="164" fontId="22" fillId="0" borderId="16" xfId="0" applyNumberFormat="1" applyFont="1" applyBorder="1" applyAlignment="1" applyProtection="1">
      <alignment horizontal="right" vertical="center" wrapText="1"/>
      <protection hidden="1"/>
    </xf>
    <xf numFmtId="164" fontId="22" fillId="6" borderId="5" xfId="0" applyNumberFormat="1" applyFont="1" applyFill="1" applyBorder="1" applyAlignment="1" applyProtection="1">
      <alignment horizontal="right" vertical="center" wrapText="1"/>
      <protection hidden="1"/>
    </xf>
    <xf numFmtId="164" fontId="22" fillId="8" borderId="4" xfId="0" applyNumberFormat="1" applyFont="1" applyFill="1" applyBorder="1" applyAlignment="1" applyProtection="1">
      <alignment horizontal="right" vertical="center" wrapText="1"/>
      <protection hidden="1"/>
    </xf>
    <xf numFmtId="164" fontId="22" fillId="2" borderId="18" xfId="0" applyNumberFormat="1" applyFont="1" applyFill="1" applyBorder="1" applyAlignment="1" applyProtection="1">
      <alignment horizontal="right" vertical="center" wrapText="1"/>
      <protection hidden="1"/>
    </xf>
    <xf numFmtId="164" fontId="22" fillId="0" borderId="18" xfId="0" applyNumberFormat="1" applyFont="1" applyBorder="1" applyAlignment="1" applyProtection="1">
      <alignment horizontal="right" vertical="center" wrapText="1"/>
      <protection hidden="1"/>
    </xf>
    <xf numFmtId="164" fontId="22" fillId="0" borderId="19" xfId="0" applyNumberFormat="1" applyFont="1" applyBorder="1" applyAlignment="1" applyProtection="1">
      <alignment horizontal="right" vertical="center" wrapText="1"/>
      <protection hidden="1"/>
    </xf>
    <xf numFmtId="164" fontId="22" fillId="0" borderId="25" xfId="0" applyNumberFormat="1" applyFont="1" applyBorder="1" applyAlignment="1" applyProtection="1">
      <alignment horizontal="right" vertical="center" wrapText="1"/>
      <protection hidden="1"/>
    </xf>
    <xf numFmtId="164" fontId="22" fillId="6" borderId="18" xfId="0" applyNumberFormat="1" applyFont="1" applyFill="1" applyBorder="1" applyAlignment="1" applyProtection="1">
      <alignment horizontal="right" vertical="center" wrapText="1"/>
      <protection hidden="1"/>
    </xf>
    <xf numFmtId="164" fontId="22" fillId="8" borderId="7" xfId="0" applyNumberFormat="1" applyFont="1" applyFill="1" applyBorder="1" applyAlignment="1" applyProtection="1">
      <alignment horizontal="right" vertical="center" wrapText="1"/>
      <protection hidden="1"/>
    </xf>
    <xf numFmtId="164" fontId="22" fillId="2" borderId="23" xfId="0" applyNumberFormat="1" applyFont="1" applyFill="1" applyBorder="1" applyAlignment="1" applyProtection="1">
      <alignment horizontal="right" vertical="center" wrapText="1"/>
      <protection hidden="1"/>
    </xf>
    <xf numFmtId="164" fontId="22" fillId="0" borderId="23" xfId="0" applyNumberFormat="1" applyFont="1" applyBorder="1" applyAlignment="1" applyProtection="1">
      <alignment horizontal="right" vertical="center" wrapText="1"/>
      <protection hidden="1"/>
    </xf>
    <xf numFmtId="164" fontId="22" fillId="6" borderId="23" xfId="0" applyNumberFormat="1" applyFont="1" applyFill="1" applyBorder="1" applyAlignment="1" applyProtection="1">
      <alignment horizontal="right" vertical="center" wrapText="1"/>
      <protection hidden="1"/>
    </xf>
    <xf numFmtId="164" fontId="22" fillId="9" borderId="4" xfId="0" applyNumberFormat="1" applyFont="1" applyFill="1" applyBorder="1" applyAlignment="1" applyProtection="1">
      <alignment horizontal="right" vertical="center" wrapText="1"/>
      <protection hidden="1"/>
    </xf>
    <xf numFmtId="164" fontId="22" fillId="2" borderId="4" xfId="0" applyNumberFormat="1" applyFont="1" applyFill="1" applyBorder="1" applyAlignment="1" applyProtection="1">
      <alignment horizontal="right" vertical="center" wrapText="1"/>
      <protection hidden="1"/>
    </xf>
    <xf numFmtId="164" fontId="22" fillId="2" borderId="21" xfId="0" applyNumberFormat="1" applyFont="1" applyFill="1" applyBorder="1" applyAlignment="1" applyProtection="1">
      <alignment horizontal="right" vertical="center" wrapText="1"/>
      <protection hidden="1"/>
    </xf>
    <xf numFmtId="164" fontId="22" fillId="2" borderId="22" xfId="0" applyNumberFormat="1" applyFont="1" applyFill="1" applyBorder="1" applyAlignment="1" applyProtection="1">
      <alignment horizontal="right" vertical="center" wrapText="1"/>
      <protection hidden="1"/>
    </xf>
    <xf numFmtId="164" fontId="22" fillId="0" borderId="22" xfId="0" applyNumberFormat="1" applyFont="1" applyBorder="1" applyAlignment="1" applyProtection="1">
      <alignment horizontal="right" vertical="center" wrapText="1"/>
      <protection hidden="1"/>
    </xf>
    <xf numFmtId="164" fontId="22" fillId="6" borderId="22" xfId="0" applyNumberFormat="1" applyFont="1" applyFill="1" applyBorder="1" applyAlignment="1" applyProtection="1">
      <alignment horizontal="right" vertical="center" wrapText="1"/>
      <protection hidden="1"/>
    </xf>
    <xf numFmtId="164" fontId="22" fillId="2" borderId="15" xfId="0" applyNumberFormat="1" applyFont="1" applyFill="1" applyBorder="1" applyAlignment="1" applyProtection="1">
      <alignment horizontal="right" vertical="center" wrapText="1"/>
      <protection hidden="1"/>
    </xf>
    <xf numFmtId="164" fontId="22" fillId="2" borderId="16" xfId="0" applyNumberFormat="1" applyFont="1" applyFill="1" applyBorder="1" applyAlignment="1" applyProtection="1">
      <alignment horizontal="right" vertical="center" wrapText="1"/>
      <protection hidden="1"/>
    </xf>
    <xf numFmtId="164" fontId="22" fillId="6" borderId="16" xfId="0" applyNumberFormat="1" applyFont="1" applyFill="1" applyBorder="1" applyAlignment="1" applyProtection="1">
      <alignment horizontal="right" vertical="center" wrapText="1"/>
      <protection hidden="1"/>
    </xf>
    <xf numFmtId="164" fontId="22" fillId="2" borderId="14" xfId="0" applyNumberFormat="1" applyFont="1" applyFill="1" applyBorder="1" applyAlignment="1" applyProtection="1">
      <alignment horizontal="right" vertical="center" wrapText="1"/>
      <protection hidden="1"/>
    </xf>
    <xf numFmtId="164" fontId="22" fillId="0" borderId="14" xfId="0" applyNumberFormat="1" applyFont="1" applyBorder="1" applyAlignment="1" applyProtection="1">
      <alignment horizontal="right" vertical="center" wrapText="1"/>
      <protection hidden="1"/>
    </xf>
    <xf numFmtId="164" fontId="22" fillId="0" borderId="4" xfId="0" applyNumberFormat="1" applyFont="1" applyBorder="1" applyAlignment="1" applyProtection="1">
      <alignment horizontal="right" vertical="center" wrapText="1"/>
      <protection hidden="1"/>
    </xf>
    <xf numFmtId="164" fontId="22" fillId="6" borderId="14" xfId="0" applyNumberFormat="1" applyFont="1" applyFill="1" applyBorder="1" applyAlignment="1" applyProtection="1">
      <alignment horizontal="right" vertical="center" wrapText="1"/>
      <protection hidden="1"/>
    </xf>
    <xf numFmtId="0" fontId="23" fillId="2" borderId="15" xfId="0" applyFont="1" applyFill="1" applyBorder="1" applyAlignment="1" applyProtection="1">
      <alignment vertical="center" wrapText="1"/>
      <protection hidden="1"/>
    </xf>
    <xf numFmtId="164" fontId="22" fillId="0" borderId="15" xfId="0" applyNumberFormat="1" applyFont="1" applyBorder="1" applyAlignment="1" applyProtection="1">
      <alignment horizontal="right" vertical="center" wrapText="1"/>
      <protection hidden="1"/>
    </xf>
    <xf numFmtId="164" fontId="22" fillId="8" borderId="15" xfId="0" applyNumberFormat="1" applyFont="1" applyFill="1" applyBorder="1" applyAlignment="1" applyProtection="1">
      <alignment horizontal="right" vertical="center" wrapText="1"/>
      <protection hidden="1"/>
    </xf>
    <xf numFmtId="0" fontId="23" fillId="2" borderId="30" xfId="0" applyFont="1" applyFill="1" applyBorder="1" applyAlignment="1" applyProtection="1">
      <alignment vertical="center" wrapText="1"/>
      <protection hidden="1"/>
    </xf>
    <xf numFmtId="164" fontId="22" fillId="0" borderId="24" xfId="0" applyNumberFormat="1" applyFont="1" applyBorder="1" applyAlignment="1" applyProtection="1">
      <alignment horizontal="right" vertical="center" wrapText="1"/>
      <protection hidden="1"/>
    </xf>
    <xf numFmtId="164" fontId="22" fillId="0" borderId="27" xfId="0" applyNumberFormat="1" applyFont="1" applyBorder="1" applyAlignment="1" applyProtection="1">
      <alignment horizontal="right" vertical="center" wrapText="1"/>
      <protection hidden="1"/>
    </xf>
    <xf numFmtId="164" fontId="22" fillId="9" borderId="27" xfId="0" applyNumberFormat="1" applyFont="1" applyFill="1" applyBorder="1" applyAlignment="1" applyProtection="1">
      <alignment horizontal="right" vertical="center" wrapText="1"/>
      <protection hidden="1"/>
    </xf>
    <xf numFmtId="164" fontId="22" fillId="8" borderId="31" xfId="0" applyNumberFormat="1" applyFont="1" applyFill="1" applyBorder="1" applyAlignment="1" applyProtection="1">
      <alignment horizontal="right" vertical="center" wrapText="1"/>
      <protection hidden="1"/>
    </xf>
    <xf numFmtId="0" fontId="23" fillId="0" borderId="6" xfId="0" applyFont="1" applyBorder="1" applyAlignment="1" applyProtection="1">
      <alignment vertical="center" wrapText="1"/>
      <protection hidden="1"/>
    </xf>
    <xf numFmtId="164" fontId="22" fillId="0" borderId="7" xfId="0" applyNumberFormat="1" applyFont="1" applyBorder="1" applyAlignment="1" applyProtection="1">
      <alignment horizontal="right" vertical="center" wrapText="1"/>
      <protection hidden="1"/>
    </xf>
    <xf numFmtId="164" fontId="22" fillId="6" borderId="7" xfId="0" applyNumberFormat="1" applyFont="1" applyFill="1" applyBorder="1" applyAlignment="1" applyProtection="1">
      <alignment horizontal="right" vertical="center" wrapText="1"/>
      <protection hidden="1"/>
    </xf>
    <xf numFmtId="164" fontId="22" fillId="9" borderId="7" xfId="0" applyNumberFormat="1" applyFont="1" applyFill="1" applyBorder="1" applyAlignment="1" applyProtection="1">
      <alignment horizontal="right" vertical="center" wrapText="1"/>
      <protection hidden="1"/>
    </xf>
    <xf numFmtId="164" fontId="22" fillId="6" borderId="24" xfId="0" applyNumberFormat="1" applyFont="1" applyFill="1" applyBorder="1" applyAlignment="1" applyProtection="1">
      <alignment horizontal="right" vertical="center" wrapText="1"/>
      <protection hidden="1"/>
    </xf>
    <xf numFmtId="164" fontId="22" fillId="9" borderId="24" xfId="0" applyNumberFormat="1" applyFont="1" applyFill="1" applyBorder="1" applyAlignment="1" applyProtection="1">
      <alignment horizontal="right" vertical="center" wrapText="1"/>
      <protection hidden="1"/>
    </xf>
    <xf numFmtId="164" fontId="22" fillId="8" borderId="24" xfId="0" applyNumberFormat="1" applyFont="1" applyFill="1" applyBorder="1" applyAlignment="1" applyProtection="1">
      <alignment horizontal="right" vertical="center" wrapText="1"/>
      <protection hidden="1"/>
    </xf>
    <xf numFmtId="164" fontId="22" fillId="0" borderId="8" xfId="0" applyNumberFormat="1" applyFont="1" applyBorder="1" applyAlignment="1" applyProtection="1">
      <alignment horizontal="right" vertical="center" wrapText="1"/>
      <protection hidden="1"/>
    </xf>
    <xf numFmtId="164" fontId="22" fillId="8" borderId="8" xfId="0" applyNumberFormat="1" applyFont="1" applyFill="1" applyBorder="1" applyAlignment="1" applyProtection="1">
      <alignment horizontal="right" vertical="center" wrapText="1"/>
      <protection hidden="1"/>
    </xf>
    <xf numFmtId="0" fontId="22" fillId="0" borderId="6" xfId="0" applyFont="1" applyBorder="1" applyAlignment="1" applyProtection="1">
      <alignment vertical="center" wrapText="1"/>
      <protection hidden="1"/>
    </xf>
    <xf numFmtId="164" fontId="22" fillId="0" borderId="10" xfId="0" applyNumberFormat="1" applyFont="1" applyBorder="1" applyAlignment="1" applyProtection="1">
      <alignment horizontal="right" vertical="center" wrapText="1"/>
      <protection hidden="1"/>
    </xf>
    <xf numFmtId="164" fontId="22" fillId="8" borderId="23" xfId="0" applyNumberFormat="1" applyFont="1" applyFill="1" applyBorder="1" applyAlignment="1" applyProtection="1">
      <alignment horizontal="right" vertical="center" wrapText="1"/>
      <protection hidden="1"/>
    </xf>
    <xf numFmtId="0" fontId="22" fillId="0" borderId="15" xfId="0" applyFont="1" applyBorder="1" applyAlignment="1" applyProtection="1">
      <alignment vertical="center" wrapText="1"/>
      <protection hidden="1"/>
    </xf>
    <xf numFmtId="164" fontId="22" fillId="6" borderId="11" xfId="0" applyNumberFormat="1" applyFont="1" applyFill="1" applyBorder="1" applyAlignment="1" applyProtection="1">
      <alignment horizontal="right" vertical="center" wrapText="1"/>
      <protection hidden="1"/>
    </xf>
    <xf numFmtId="0" fontId="23" fillId="0" borderId="15" xfId="0" applyFont="1" applyBorder="1" applyAlignment="1" applyProtection="1">
      <alignment vertical="center" wrapText="1"/>
      <protection hidden="1"/>
    </xf>
    <xf numFmtId="0" fontId="14" fillId="2" borderId="12" xfId="0" applyFont="1" applyFill="1" applyBorder="1" applyAlignment="1" applyProtection="1">
      <alignment horizontal="right" vertical="center"/>
      <protection hidden="1"/>
    </xf>
    <xf numFmtId="0" fontId="11" fillId="0" borderId="0" xfId="0" applyFont="1" applyProtection="1">
      <protection locked="0"/>
    </xf>
    <xf numFmtId="44" fontId="23" fillId="0" borderId="16" xfId="2" applyFont="1" applyBorder="1" applyAlignment="1" applyProtection="1">
      <alignment vertical="center" wrapText="1"/>
      <protection locked="0"/>
    </xf>
    <xf numFmtId="44" fontId="23" fillId="0" borderId="5" xfId="2" applyFont="1" applyBorder="1" applyAlignment="1" applyProtection="1">
      <alignment vertical="center" wrapText="1"/>
      <protection locked="0"/>
    </xf>
    <xf numFmtId="44" fontId="23" fillId="0" borderId="4" xfId="2" applyFont="1" applyBorder="1" applyAlignment="1" applyProtection="1">
      <alignment vertical="center" wrapText="1"/>
      <protection locked="0"/>
    </xf>
    <xf numFmtId="44" fontId="23" fillId="0" borderId="7" xfId="2" applyFont="1" applyBorder="1" applyAlignment="1" applyProtection="1">
      <alignment vertical="center" wrapText="1"/>
      <protection locked="0"/>
    </xf>
    <xf numFmtId="44" fontId="22" fillId="0" borderId="7" xfId="2" applyFont="1" applyBorder="1" applyAlignment="1" applyProtection="1">
      <alignment vertical="center" wrapText="1"/>
      <protection locked="0"/>
    </xf>
    <xf numFmtId="44" fontId="23" fillId="0" borderId="24" xfId="2" applyFont="1" applyBorder="1" applyAlignment="1" applyProtection="1">
      <alignment vertical="center" wrapText="1"/>
      <protection locked="0"/>
    </xf>
    <xf numFmtId="44" fontId="23" fillId="2" borderId="5" xfId="2" applyFont="1" applyFill="1" applyBorder="1" applyAlignment="1" applyProtection="1">
      <alignment vertical="center" wrapText="1"/>
      <protection locked="0"/>
    </xf>
    <xf numFmtId="44" fontId="23" fillId="2" borderId="15" xfId="2" applyFont="1" applyFill="1" applyBorder="1" applyAlignment="1" applyProtection="1">
      <alignment vertical="center" wrapText="1"/>
      <protection locked="0"/>
    </xf>
    <xf numFmtId="44" fontId="23" fillId="2" borderId="4" xfId="2" applyFont="1" applyFill="1" applyBorder="1" applyAlignment="1" applyProtection="1">
      <alignment vertical="center" wrapText="1"/>
      <protection locked="0"/>
    </xf>
    <xf numFmtId="44" fontId="22" fillId="2" borderId="4" xfId="2" applyFont="1" applyFill="1" applyBorder="1" applyAlignment="1" applyProtection="1">
      <alignment vertical="center" wrapText="1"/>
      <protection locked="0"/>
    </xf>
    <xf numFmtId="44" fontId="22" fillId="2" borderId="21" xfId="2" applyFont="1" applyFill="1" applyBorder="1" applyAlignment="1" applyProtection="1">
      <alignment vertical="center" wrapText="1"/>
      <protection locked="0"/>
    </xf>
    <xf numFmtId="44" fontId="22" fillId="2" borderId="15" xfId="2" applyFont="1" applyFill="1" applyBorder="1" applyAlignment="1" applyProtection="1">
      <alignment vertical="center" wrapText="1"/>
      <protection locked="0"/>
    </xf>
    <xf numFmtId="44" fontId="22" fillId="2" borderId="5" xfId="2" applyFont="1" applyFill="1" applyBorder="1" applyAlignment="1" applyProtection="1">
      <alignment horizontal="right" vertical="center" wrapText="1"/>
      <protection locked="0"/>
    </xf>
    <xf numFmtId="44" fontId="22" fillId="2" borderId="18" xfId="2" applyFont="1" applyFill="1" applyBorder="1" applyAlignment="1" applyProtection="1">
      <alignment horizontal="right" vertical="center" wrapText="1"/>
      <protection locked="0"/>
    </xf>
    <xf numFmtId="44" fontId="22" fillId="2" borderId="23" xfId="2" applyFont="1" applyFill="1" applyBorder="1" applyAlignment="1" applyProtection="1">
      <alignment horizontal="right" vertical="center" wrapText="1"/>
      <protection locked="0"/>
    </xf>
    <xf numFmtId="49" fontId="22" fillId="2" borderId="15" xfId="0" applyNumberFormat="1" applyFont="1" applyFill="1" applyBorder="1" applyAlignment="1" applyProtection="1">
      <alignment vertical="center" wrapText="1"/>
      <protection locked="0"/>
    </xf>
    <xf numFmtId="49" fontId="22" fillId="2" borderId="4" xfId="0" applyNumberFormat="1" applyFont="1" applyFill="1" applyBorder="1" applyAlignment="1" applyProtection="1">
      <alignment vertical="center" wrapText="1"/>
      <protection locked="0"/>
    </xf>
    <xf numFmtId="49" fontId="22" fillId="2" borderId="21" xfId="0" applyNumberFormat="1" applyFont="1" applyFill="1" applyBorder="1" applyAlignment="1" applyProtection="1">
      <alignment vertical="center" wrapText="1"/>
      <protection locked="0"/>
    </xf>
    <xf numFmtId="49" fontId="22" fillId="2" borderId="23" xfId="0" applyNumberFormat="1" applyFont="1" applyFill="1" applyBorder="1" applyAlignment="1" applyProtection="1">
      <alignment vertical="center" wrapText="1"/>
      <protection locked="0"/>
    </xf>
    <xf numFmtId="49" fontId="23" fillId="2" borderId="15" xfId="0" applyNumberFormat="1" applyFont="1" applyFill="1" applyBorder="1" applyAlignment="1" applyProtection="1">
      <alignment vertical="center" wrapText="1"/>
      <protection locked="0"/>
    </xf>
    <xf numFmtId="49" fontId="23" fillId="0" borderId="15" xfId="0" applyNumberFormat="1" applyFont="1" applyBorder="1" applyAlignment="1" applyProtection="1">
      <alignment vertical="center" wrapText="1"/>
      <protection locked="0"/>
    </xf>
    <xf numFmtId="49" fontId="23" fillId="0" borderId="6" xfId="0" applyNumberFormat="1" applyFont="1" applyBorder="1" applyAlignment="1" applyProtection="1">
      <alignment vertical="center" wrapText="1"/>
      <protection locked="0"/>
    </xf>
    <xf numFmtId="49" fontId="23" fillId="0" borderId="6" xfId="0" applyNumberFormat="1" applyFont="1" applyBorder="1" applyAlignment="1">
      <alignment vertical="center" wrapText="1"/>
    </xf>
    <xf numFmtId="49" fontId="22" fillId="0" borderId="6" xfId="0" applyNumberFormat="1" applyFont="1" applyBorder="1" applyAlignment="1">
      <alignment vertical="center" wrapText="1"/>
    </xf>
    <xf numFmtId="49" fontId="23" fillId="0" borderId="4" xfId="0" applyNumberFormat="1" applyFont="1" applyBorder="1" applyAlignment="1" applyProtection="1">
      <alignment vertical="center" wrapText="1"/>
      <protection locked="0"/>
    </xf>
    <xf numFmtId="49" fontId="23" fillId="0" borderId="15" xfId="0" applyNumberFormat="1" applyFont="1" applyBorder="1" applyAlignment="1" applyProtection="1">
      <alignment vertical="center" wrapText="1"/>
      <protection locked="0" hidden="1"/>
    </xf>
    <xf numFmtId="49" fontId="23" fillId="0" borderId="6" xfId="0" applyNumberFormat="1" applyFont="1" applyBorder="1" applyAlignment="1" applyProtection="1">
      <alignment vertical="center" wrapText="1"/>
      <protection locked="0" hidden="1"/>
    </xf>
    <xf numFmtId="49" fontId="23" fillId="2" borderId="15" xfId="0" applyNumberFormat="1" applyFont="1" applyFill="1" applyBorder="1" applyAlignment="1" applyProtection="1">
      <alignment vertical="center" wrapText="1"/>
      <protection locked="0" hidden="1"/>
    </xf>
    <xf numFmtId="49" fontId="22" fillId="2" borderId="4" xfId="0" applyNumberFormat="1" applyFont="1" applyFill="1" applyBorder="1" applyAlignment="1" applyProtection="1">
      <alignment vertical="center" wrapText="1"/>
      <protection locked="0" hidden="1"/>
    </xf>
    <xf numFmtId="49" fontId="22" fillId="2" borderId="21" xfId="0" applyNumberFormat="1" applyFont="1" applyFill="1" applyBorder="1" applyAlignment="1" applyProtection="1">
      <alignment vertical="center" wrapText="1"/>
      <protection locked="0" hidden="1"/>
    </xf>
    <xf numFmtId="49" fontId="22" fillId="2" borderId="23" xfId="0" applyNumberFormat="1" applyFont="1" applyFill="1" applyBorder="1" applyAlignment="1" applyProtection="1">
      <alignment vertical="center" wrapText="1"/>
      <protection locked="0" hidden="1"/>
    </xf>
    <xf numFmtId="49" fontId="22" fillId="2" borderId="15" xfId="0" applyNumberFormat="1" applyFont="1" applyFill="1" applyBorder="1" applyAlignment="1" applyProtection="1">
      <alignment vertical="center" wrapText="1"/>
      <protection locked="0" hidden="1"/>
    </xf>
    <xf numFmtId="0" fontId="24" fillId="0" borderId="1" xfId="0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0" fontId="24" fillId="0" borderId="13" xfId="0" applyFont="1" applyBorder="1" applyAlignment="1">
      <alignment horizontal="center" vertical="center"/>
    </xf>
    <xf numFmtId="0" fontId="20" fillId="7" borderId="1" xfId="0" applyFont="1" applyFill="1" applyBorder="1" applyAlignment="1">
      <alignment vertical="center"/>
    </xf>
    <xf numFmtId="0" fontId="20" fillId="7" borderId="2" xfId="0" applyFont="1" applyFill="1" applyBorder="1" applyAlignment="1">
      <alignment vertical="center"/>
    </xf>
    <xf numFmtId="0" fontId="20" fillId="7" borderId="13" xfId="0" applyFont="1" applyFill="1" applyBorder="1" applyAlignment="1">
      <alignment vertical="center"/>
    </xf>
    <xf numFmtId="0" fontId="14" fillId="0" borderId="1" xfId="0" applyFont="1" applyBorder="1" applyAlignment="1">
      <alignment vertical="center" wrapText="1"/>
    </xf>
    <xf numFmtId="0" fontId="14" fillId="0" borderId="2" xfId="0" applyFont="1" applyBorder="1" applyAlignment="1">
      <alignment vertical="center" wrapText="1"/>
    </xf>
    <xf numFmtId="0" fontId="14" fillId="0" borderId="13" xfId="0" applyFont="1" applyBorder="1" applyAlignment="1">
      <alignment vertical="center" wrapText="1"/>
    </xf>
    <xf numFmtId="0" fontId="13" fillId="7" borderId="1" xfId="0" applyFont="1" applyFill="1" applyBorder="1" applyAlignment="1">
      <alignment vertical="center" wrapText="1"/>
    </xf>
    <xf numFmtId="0" fontId="13" fillId="7" borderId="2" xfId="0" applyFont="1" applyFill="1" applyBorder="1" applyAlignment="1">
      <alignment vertical="center" wrapText="1"/>
    </xf>
    <xf numFmtId="0" fontId="13" fillId="7" borderId="13" xfId="0" applyFont="1" applyFill="1" applyBorder="1" applyAlignment="1">
      <alignment vertical="center" wrapText="1"/>
    </xf>
    <xf numFmtId="0" fontId="17" fillId="7" borderId="1" xfId="0" applyFont="1" applyFill="1" applyBorder="1" applyAlignment="1">
      <alignment vertical="center" wrapText="1"/>
    </xf>
    <xf numFmtId="0" fontId="17" fillId="7" borderId="13" xfId="0" applyFont="1" applyFill="1" applyBorder="1" applyAlignment="1">
      <alignment vertical="center" wrapText="1"/>
    </xf>
    <xf numFmtId="0" fontId="13" fillId="7" borderId="1" xfId="0" applyFont="1" applyFill="1" applyBorder="1" applyAlignment="1">
      <alignment vertical="center"/>
    </xf>
    <xf numFmtId="0" fontId="13" fillId="7" borderId="2" xfId="0" applyFont="1" applyFill="1" applyBorder="1" applyAlignment="1">
      <alignment vertical="center"/>
    </xf>
    <xf numFmtId="0" fontId="13" fillId="7" borderId="13" xfId="0" applyFont="1" applyFill="1" applyBorder="1" applyAlignment="1">
      <alignment vertical="center"/>
    </xf>
    <xf numFmtId="0" fontId="13" fillId="5" borderId="1" xfId="0" applyFont="1" applyFill="1" applyBorder="1" applyAlignment="1">
      <alignment vertical="center"/>
    </xf>
    <xf numFmtId="0" fontId="13" fillId="5" borderId="2" xfId="0" applyFont="1" applyFill="1" applyBorder="1" applyAlignment="1">
      <alignment vertical="center"/>
    </xf>
    <xf numFmtId="0" fontId="13" fillId="5" borderId="13" xfId="0" applyFont="1" applyFill="1" applyBorder="1" applyAlignment="1">
      <alignment vertical="center"/>
    </xf>
    <xf numFmtId="0" fontId="13" fillId="3" borderId="1" xfId="0" applyFont="1" applyFill="1" applyBorder="1" applyAlignment="1">
      <alignment vertical="center"/>
    </xf>
    <xf numFmtId="0" fontId="13" fillId="3" borderId="2" xfId="0" applyFont="1" applyFill="1" applyBorder="1" applyAlignment="1">
      <alignment vertical="center"/>
    </xf>
    <xf numFmtId="0" fontId="13" fillId="3" borderId="13" xfId="0" applyFont="1" applyFill="1" applyBorder="1" applyAlignment="1">
      <alignment vertical="center"/>
    </xf>
    <xf numFmtId="0" fontId="20" fillId="5" borderId="1" xfId="0" applyFont="1" applyFill="1" applyBorder="1" applyAlignment="1">
      <alignment vertical="center"/>
    </xf>
    <xf numFmtId="0" fontId="20" fillId="5" borderId="2" xfId="0" applyFont="1" applyFill="1" applyBorder="1" applyAlignment="1">
      <alignment vertical="center"/>
    </xf>
    <xf numFmtId="0" fontId="20" fillId="5" borderId="13" xfId="0" applyFont="1" applyFill="1" applyBorder="1" applyAlignment="1">
      <alignment vertical="center"/>
    </xf>
    <xf numFmtId="0" fontId="24" fillId="0" borderId="29" xfId="0" applyFont="1" applyBorder="1" applyAlignment="1">
      <alignment horizontal="center" vertical="center"/>
    </xf>
    <xf numFmtId="0" fontId="17" fillId="7" borderId="2" xfId="0" applyFont="1" applyFill="1" applyBorder="1" applyAlignment="1">
      <alignment vertical="center" wrapText="1"/>
    </xf>
    <xf numFmtId="0" fontId="13" fillId="7" borderId="1" xfId="0" applyFont="1" applyFill="1" applyBorder="1" applyAlignment="1" applyProtection="1">
      <alignment vertical="center" wrapText="1"/>
      <protection hidden="1"/>
    </xf>
    <xf numFmtId="0" fontId="13" fillId="7" borderId="2" xfId="0" applyFont="1" applyFill="1" applyBorder="1" applyAlignment="1" applyProtection="1">
      <alignment vertical="center" wrapText="1"/>
      <protection hidden="1"/>
    </xf>
    <xf numFmtId="0" fontId="13" fillId="7" borderId="13" xfId="0" applyFont="1" applyFill="1" applyBorder="1" applyAlignment="1" applyProtection="1">
      <alignment vertical="center" wrapText="1"/>
      <protection hidden="1"/>
    </xf>
    <xf numFmtId="0" fontId="27" fillId="3" borderId="20" xfId="0" applyFont="1" applyFill="1" applyBorder="1" applyAlignment="1" applyProtection="1">
      <alignment horizontal="center" vertical="center" wrapText="1"/>
      <protection hidden="1"/>
    </xf>
    <xf numFmtId="0" fontId="27" fillId="3" borderId="17" xfId="0" applyFont="1" applyFill="1" applyBorder="1" applyAlignment="1" applyProtection="1">
      <alignment horizontal="center" vertical="center" wrapText="1"/>
      <protection hidden="1"/>
    </xf>
    <xf numFmtId="0" fontId="27" fillId="3" borderId="9" xfId="0" applyFont="1" applyFill="1" applyBorder="1" applyAlignment="1" applyProtection="1">
      <alignment horizontal="center" vertical="center" wrapText="1"/>
      <protection hidden="1"/>
    </xf>
    <xf numFmtId="0" fontId="27" fillId="3" borderId="27" xfId="0" applyFont="1" applyFill="1" applyBorder="1" applyAlignment="1" applyProtection="1">
      <alignment horizontal="center" vertical="center" wrapText="1"/>
      <protection hidden="1"/>
    </xf>
    <xf numFmtId="0" fontId="27" fillId="3" borderId="0" xfId="0" applyFont="1" applyFill="1" applyAlignment="1" applyProtection="1">
      <alignment horizontal="center" vertical="center" wrapText="1"/>
      <protection hidden="1"/>
    </xf>
    <xf numFmtId="0" fontId="27" fillId="3" borderId="5" xfId="0" applyFont="1" applyFill="1" applyBorder="1" applyAlignment="1" applyProtection="1">
      <alignment horizontal="center" vertical="center" wrapText="1"/>
      <protection hidden="1"/>
    </xf>
    <xf numFmtId="0" fontId="14" fillId="0" borderId="1" xfId="0" applyFont="1" applyBorder="1" applyAlignment="1" applyProtection="1">
      <alignment vertical="center"/>
      <protection hidden="1"/>
    </xf>
    <xf numFmtId="0" fontId="14" fillId="0" borderId="2" xfId="0" applyFont="1" applyBorder="1" applyAlignment="1" applyProtection="1">
      <alignment vertical="center"/>
      <protection hidden="1"/>
    </xf>
    <xf numFmtId="0" fontId="14" fillId="0" borderId="13" xfId="0" applyFont="1" applyBorder="1" applyAlignment="1" applyProtection="1">
      <alignment vertical="center"/>
      <protection hidden="1"/>
    </xf>
    <xf numFmtId="0" fontId="17" fillId="7" borderId="1" xfId="0" applyFont="1" applyFill="1" applyBorder="1" applyAlignment="1" applyProtection="1">
      <alignment vertical="center" wrapText="1"/>
      <protection hidden="1"/>
    </xf>
    <xf numFmtId="0" fontId="17" fillId="7" borderId="2" xfId="0" applyFont="1" applyFill="1" applyBorder="1" applyAlignment="1" applyProtection="1">
      <alignment vertical="center" wrapText="1"/>
      <protection hidden="1"/>
    </xf>
    <xf numFmtId="0" fontId="17" fillId="7" borderId="13" xfId="0" applyFont="1" applyFill="1" applyBorder="1" applyAlignment="1" applyProtection="1">
      <alignment vertical="center" wrapText="1"/>
      <protection hidden="1"/>
    </xf>
    <xf numFmtId="0" fontId="13" fillId="5" borderId="1" xfId="0" applyFont="1" applyFill="1" applyBorder="1" applyAlignment="1" applyProtection="1">
      <alignment vertical="center"/>
      <protection hidden="1"/>
    </xf>
    <xf numFmtId="0" fontId="13" fillId="5" borderId="2" xfId="0" applyFont="1" applyFill="1" applyBorder="1" applyAlignment="1" applyProtection="1">
      <alignment vertical="center"/>
      <protection hidden="1"/>
    </xf>
    <xf numFmtId="0" fontId="13" fillId="5" borderId="13" xfId="0" applyFont="1" applyFill="1" applyBorder="1" applyAlignment="1" applyProtection="1">
      <alignment vertical="center"/>
      <protection hidden="1"/>
    </xf>
    <xf numFmtId="0" fontId="13" fillId="7" borderId="1" xfId="0" applyFont="1" applyFill="1" applyBorder="1" applyAlignment="1" applyProtection="1">
      <alignment vertical="center"/>
      <protection hidden="1"/>
    </xf>
    <xf numFmtId="0" fontId="13" fillId="7" borderId="2" xfId="0" applyFont="1" applyFill="1" applyBorder="1" applyAlignment="1" applyProtection="1">
      <alignment vertical="center"/>
      <protection hidden="1"/>
    </xf>
    <xf numFmtId="0" fontId="13" fillId="7" borderId="13" xfId="0" applyFont="1" applyFill="1" applyBorder="1" applyAlignment="1" applyProtection="1">
      <alignment vertical="center"/>
      <protection hidden="1"/>
    </xf>
    <xf numFmtId="0" fontId="13" fillId="3" borderId="1" xfId="0" applyFont="1" applyFill="1" applyBorder="1" applyAlignment="1" applyProtection="1">
      <alignment vertical="center"/>
      <protection hidden="1"/>
    </xf>
    <xf numFmtId="0" fontId="13" fillId="3" borderId="2" xfId="0" applyFont="1" applyFill="1" applyBorder="1" applyAlignment="1" applyProtection="1">
      <alignment vertical="center"/>
      <protection hidden="1"/>
    </xf>
    <xf numFmtId="0" fontId="13" fillId="3" borderId="13" xfId="0" applyFont="1" applyFill="1" applyBorder="1" applyAlignment="1" applyProtection="1">
      <alignment vertical="center"/>
      <protection hidden="1"/>
    </xf>
    <xf numFmtId="0" fontId="20" fillId="5" borderId="1" xfId="0" applyFont="1" applyFill="1" applyBorder="1" applyAlignment="1" applyProtection="1">
      <alignment vertical="center"/>
      <protection hidden="1"/>
    </xf>
    <xf numFmtId="0" fontId="20" fillId="5" borderId="2" xfId="0" applyFont="1" applyFill="1" applyBorder="1" applyAlignment="1" applyProtection="1">
      <alignment vertical="center"/>
      <protection hidden="1"/>
    </xf>
    <xf numFmtId="0" fontId="20" fillId="5" borderId="13" xfId="0" applyFont="1" applyFill="1" applyBorder="1" applyAlignment="1" applyProtection="1">
      <alignment vertical="center"/>
      <protection hidden="1"/>
    </xf>
    <xf numFmtId="0" fontId="20" fillId="7" borderId="1" xfId="0" applyFont="1" applyFill="1" applyBorder="1" applyAlignment="1" applyProtection="1">
      <alignment vertical="center"/>
      <protection hidden="1"/>
    </xf>
    <xf numFmtId="0" fontId="20" fillId="7" borderId="2" xfId="0" applyFont="1" applyFill="1" applyBorder="1" applyAlignment="1" applyProtection="1">
      <alignment vertical="center"/>
      <protection hidden="1"/>
    </xf>
    <xf numFmtId="0" fontId="20" fillId="7" borderId="13" xfId="0" applyFont="1" applyFill="1" applyBorder="1" applyAlignment="1" applyProtection="1">
      <alignment vertical="center"/>
      <protection hidden="1"/>
    </xf>
  </cellXfs>
  <cellStyles count="3">
    <cellStyle name="Monétaire" xfId="2" builtinId="4"/>
    <cellStyle name="Normal" xfId="0" builtinId="0"/>
    <cellStyle name="Pourcentage" xfId="1" builtinId="5"/>
  </cellStyles>
  <dxfs count="5">
    <dxf>
      <font>
        <color auto="1"/>
      </font>
    </dxf>
    <dxf>
      <font>
        <color theme="1"/>
      </font>
    </dxf>
    <dxf>
      <font>
        <color theme="1"/>
      </font>
    </dxf>
    <dxf>
      <font>
        <color auto="1"/>
      </font>
    </dxf>
    <dxf>
      <font>
        <color theme="1"/>
      </font>
    </dxf>
  </dxfs>
  <tableStyles count="0" defaultTableStyle="TableStyleMedium2" defaultPivotStyle="PivotStyleLight16"/>
  <colors>
    <mruColors>
      <color rgb="FFEEE5F7"/>
      <color rgb="FFCFB6E8"/>
      <color rgb="FFD9CBF5"/>
      <color rgb="FFE2D3F1"/>
      <color rgb="FFF2F2F2"/>
      <color rgb="FF3B2278"/>
      <color rgb="FF568278"/>
      <color rgb="FFD5E3DF"/>
      <color rgb="FFB6CEC8"/>
      <color rgb="FFE4E8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fmlaLink="$G$48" noThreeD="1"/>
</file>

<file path=xl/ctrlProps/ctrlProp2.xml><?xml version="1.0" encoding="utf-8"?>
<formControlPr xmlns="http://schemas.microsoft.com/office/spreadsheetml/2009/9/main" objectType="CheckBox" fmlaLink="$L$48" noThreeD="1"/>
</file>

<file path=xl/ctrlProps/ctrlProp3.xml><?xml version="1.0" encoding="utf-8"?>
<formControlPr xmlns="http://schemas.microsoft.com/office/spreadsheetml/2009/9/main" objectType="CheckBox" fmlaLink="$Q$49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1645920</xdr:colOff>
          <xdr:row>46</xdr:row>
          <xdr:rowOff>350520</xdr:rowOff>
        </xdr:from>
        <xdr:to>
          <xdr:col>0</xdr:col>
          <xdr:colOff>2103120</xdr:colOff>
          <xdr:row>48</xdr:row>
          <xdr:rowOff>60960</xdr:rowOff>
        </xdr:to>
        <xdr:sp macro="" textlink="">
          <xdr:nvSpPr>
            <xdr:cNvPr id="9217" name="Check Box 1" hidden="1"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:a16="http://schemas.microsoft.com/office/drawing/2014/main" id="{00000000-0008-0000-0000-00000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>
    <xdr:from>
      <xdr:col>0</xdr:col>
      <xdr:colOff>0</xdr:colOff>
      <xdr:row>75</xdr:row>
      <xdr:rowOff>152401</xdr:rowOff>
    </xdr:from>
    <xdr:to>
      <xdr:col>3</xdr:col>
      <xdr:colOff>1276350</xdr:colOff>
      <xdr:row>79</xdr:row>
      <xdr:rowOff>19051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18859501"/>
          <a:ext cx="11153775" cy="6286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A" sz="10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+mn-lt"/>
              <a:ea typeface="+mn-ea"/>
              <a:cs typeface="+mn-cs"/>
            </a:rPr>
            <a:t>1 </a:t>
          </a:r>
          <a:r>
            <a:rPr kumimoji="0" lang="fr-CA" sz="1000" b="0" i="0" u="none" strike="noStrike" kern="0" cap="none" spc="0" normalizeH="0" baseline="0" noProof="0">
              <a:ln>
                <a:noFill/>
              </a:ln>
              <a:solidFill>
                <a:schemeClr val="bg1">
                  <a:lumMod val="50000"/>
                </a:schemeClr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fr-CA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Seule la contribution en espèces doit être inscrite dans la section Revenu de ce budget. </a:t>
          </a:r>
        </a:p>
        <a:p>
          <a:r>
            <a:rPr lang="fr-CA" sz="1100" baseline="30000"/>
            <a:t>2</a:t>
          </a:r>
          <a:r>
            <a:rPr lang="fr-CA" sz="1100"/>
            <a:t> Sont définis comme une instance publique un ministère ou un organisme du gouvernement du Québec ou du Canada, des réseaux de l’éducation ou de la santé et des services sociaux.</a:t>
          </a:r>
          <a:br>
            <a:rPr lang="fr-CA" sz="1100"/>
          </a:br>
          <a:r>
            <a:rPr lang="fr-CA" sz="900"/>
            <a:t>2024-01-10</a:t>
          </a:r>
          <a:endParaRPr lang="fr-CA" sz="1100"/>
        </a:p>
        <a:p>
          <a:endParaRPr lang="fr-CA" sz="24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1607820</xdr:colOff>
          <xdr:row>46</xdr:row>
          <xdr:rowOff>335280</xdr:rowOff>
        </xdr:from>
        <xdr:to>
          <xdr:col>0</xdr:col>
          <xdr:colOff>2065020</xdr:colOff>
          <xdr:row>48</xdr:row>
          <xdr:rowOff>60960</xdr:rowOff>
        </xdr:to>
        <xdr:sp macro="" textlink="">
          <xdr:nvSpPr>
            <xdr:cNvPr id="11265" name="Check Box 1" hidden="1">
              <a:extLst>
                <a:ext uri="{63B3BB69-23CF-44E3-9099-C40C66FF867C}">
                  <a14:compatExt spid="_x0000_s11265"/>
                </a:ext>
                <a:ext uri="{FF2B5EF4-FFF2-40B4-BE49-F238E27FC236}">
                  <a16:creationId xmlns:a16="http://schemas.microsoft.com/office/drawing/2014/main" id="{00000000-0008-0000-0100-00000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120650</xdr:colOff>
      <xdr:row>77</xdr:row>
      <xdr:rowOff>29729</xdr:rowOff>
    </xdr:from>
    <xdr:to>
      <xdr:col>9</xdr:col>
      <xdr:colOff>635000</xdr:colOff>
      <xdr:row>81</xdr:row>
      <xdr:rowOff>173182</xdr:rowOff>
    </xdr:to>
    <xdr:sp macro="" textlink="">
      <xdr:nvSpPr>
        <xdr:cNvPr id="4" name="ZoneText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120650" y="18490911"/>
          <a:ext cx="22646986" cy="90545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A" sz="10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+mn-lt"/>
              <a:ea typeface="+mn-ea"/>
              <a:cs typeface="+mn-cs"/>
            </a:rPr>
            <a:t>1 </a:t>
          </a:r>
          <a:r>
            <a:rPr kumimoji="0" lang="fr-CA" sz="1000" b="0" i="0" u="none" strike="noStrike" kern="0" cap="none" spc="0" normalizeH="0" baseline="0" noProof="0">
              <a:ln>
                <a:noFill/>
              </a:ln>
              <a:solidFill>
                <a:schemeClr val="bg1">
                  <a:lumMod val="50000"/>
                </a:schemeClr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fr-CA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Seule la contribution en espèces doit être inscrite dans la section Revenu de ce budget. </a:t>
          </a:r>
        </a:p>
        <a:p>
          <a:r>
            <a:rPr lang="fr-CA" sz="1100" baseline="30000"/>
            <a:t>2</a:t>
          </a:r>
          <a:r>
            <a:rPr lang="fr-CA" sz="1100"/>
            <a:t> Sont définis comme une instance publique un ministère ou un organisme du gouvernement du Québec ou du Canada, des réseaux de l’éducation ou de la santé et des services sociaux.</a:t>
          </a:r>
          <a:br>
            <a:rPr lang="fr-CA" sz="1100"/>
          </a:br>
          <a:r>
            <a:rPr lang="fr-CA" sz="900"/>
            <a:t>2024-01-10</a:t>
          </a:r>
          <a:endParaRPr lang="fr-CA" sz="1100"/>
        </a:p>
        <a:p>
          <a:endParaRPr lang="fr-CA" sz="24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1623060</xdr:colOff>
          <xdr:row>47</xdr:row>
          <xdr:rowOff>236220</xdr:rowOff>
        </xdr:from>
        <xdr:to>
          <xdr:col>0</xdr:col>
          <xdr:colOff>2209800</xdr:colOff>
          <xdr:row>49</xdr:row>
          <xdr:rowOff>198120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2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9585DB-B9E3-467C-96D5-31D64657E3A2}">
  <sheetPr codeName="Feuil5">
    <pageSetUpPr fitToPage="1"/>
  </sheetPr>
  <dimension ref="A1:G75"/>
  <sheetViews>
    <sheetView tabSelected="1" topLeftCell="A14" zoomScaleNormal="100" zoomScaleSheetLayoutView="40" workbookViewId="0">
      <selection activeCell="A5" activeCellId="6" sqref="A69:A73 A62:A66 A54:A58 A38:A45 A24:A34 A14:A21 A5:A12"/>
    </sheetView>
  </sheetViews>
  <sheetFormatPr baseColWidth="10" defaultRowHeight="14.4" x14ac:dyDescent="0.3"/>
  <cols>
    <col min="1" max="1" width="86.6640625" customWidth="1"/>
    <col min="2" max="4" width="30.6640625" customWidth="1"/>
    <col min="5" max="5" width="38.6640625" hidden="1" customWidth="1"/>
    <col min="6" max="6" width="30.6640625" customWidth="1"/>
    <col min="7" max="7" width="11.44140625" hidden="1" customWidth="1"/>
  </cols>
  <sheetData>
    <row r="1" spans="1:6" ht="52.5" customHeight="1" thickBot="1" x14ac:dyDescent="0.35">
      <c r="A1" s="199" t="s">
        <v>39</v>
      </c>
      <c r="B1" s="200"/>
      <c r="C1" s="200"/>
      <c r="D1" s="200"/>
      <c r="E1" s="200"/>
      <c r="F1" s="201"/>
    </row>
    <row r="2" spans="1:6" s="10" customFormat="1" ht="32.25" customHeight="1" thickBot="1" x14ac:dyDescent="0.35">
      <c r="A2" s="8" t="s">
        <v>1</v>
      </c>
      <c r="B2" s="9" t="s">
        <v>59</v>
      </c>
      <c r="C2" s="9" t="s">
        <v>60</v>
      </c>
      <c r="D2" s="9" t="s">
        <v>61</v>
      </c>
      <c r="E2" s="9" t="s">
        <v>62</v>
      </c>
      <c r="F2" s="9" t="s">
        <v>54</v>
      </c>
    </row>
    <row r="3" spans="1:6" s="10" customFormat="1" ht="16.5" customHeight="1" thickBot="1" x14ac:dyDescent="0.35">
      <c r="A3" s="208" t="s">
        <v>12</v>
      </c>
      <c r="B3" s="209"/>
      <c r="C3" s="209"/>
      <c r="D3" s="209"/>
      <c r="E3" s="209"/>
      <c r="F3" s="210"/>
    </row>
    <row r="4" spans="1:6" s="10" customFormat="1" ht="16.5" customHeight="1" thickBot="1" x14ac:dyDescent="0.35">
      <c r="A4" s="205" t="s">
        <v>71</v>
      </c>
      <c r="B4" s="206"/>
      <c r="C4" s="206"/>
      <c r="D4" s="206"/>
      <c r="E4" s="206"/>
      <c r="F4" s="207"/>
    </row>
    <row r="5" spans="1:6" x14ac:dyDescent="0.3">
      <c r="A5" s="187"/>
      <c r="B5" s="167"/>
      <c r="C5" s="167"/>
      <c r="D5" s="167"/>
      <c r="E5" s="50" t="s">
        <v>13</v>
      </c>
      <c r="F5" s="38">
        <f>SUM(B5:E5)</f>
        <v>0</v>
      </c>
    </row>
    <row r="6" spans="1:6" x14ac:dyDescent="0.3">
      <c r="A6" s="187"/>
      <c r="B6" s="167"/>
      <c r="C6" s="167"/>
      <c r="D6" s="167"/>
      <c r="E6" s="50"/>
      <c r="F6" s="38">
        <f t="shared" ref="F6:F12" si="0">SUM(B6:E6)</f>
        <v>0</v>
      </c>
    </row>
    <row r="7" spans="1:6" x14ac:dyDescent="0.3">
      <c r="A7" s="187"/>
      <c r="B7" s="167"/>
      <c r="C7" s="167"/>
      <c r="D7" s="167"/>
      <c r="E7" s="50"/>
      <c r="F7" s="38">
        <f t="shared" si="0"/>
        <v>0</v>
      </c>
    </row>
    <row r="8" spans="1:6" x14ac:dyDescent="0.3">
      <c r="A8" s="187"/>
      <c r="B8" s="167"/>
      <c r="C8" s="167"/>
      <c r="D8" s="167"/>
      <c r="E8" s="50"/>
      <c r="F8" s="38">
        <f t="shared" si="0"/>
        <v>0</v>
      </c>
    </row>
    <row r="9" spans="1:6" x14ac:dyDescent="0.3">
      <c r="A9" s="187"/>
      <c r="B9" s="167"/>
      <c r="C9" s="167"/>
      <c r="D9" s="167"/>
      <c r="E9" s="51"/>
      <c r="F9" s="38">
        <f t="shared" si="0"/>
        <v>0</v>
      </c>
    </row>
    <row r="10" spans="1:6" x14ac:dyDescent="0.3">
      <c r="A10" s="187"/>
      <c r="B10" s="167"/>
      <c r="C10" s="167"/>
      <c r="D10" s="167"/>
      <c r="E10" s="51"/>
      <c r="F10" s="38">
        <f t="shared" si="0"/>
        <v>0</v>
      </c>
    </row>
    <row r="11" spans="1:6" x14ac:dyDescent="0.3">
      <c r="A11" s="187"/>
      <c r="B11" s="167"/>
      <c r="C11" s="167"/>
      <c r="D11" s="167"/>
      <c r="E11" s="51" t="s">
        <v>13</v>
      </c>
      <c r="F11" s="38">
        <f t="shared" si="0"/>
        <v>0</v>
      </c>
    </row>
    <row r="12" spans="1:6" ht="15" thickBot="1" x14ac:dyDescent="0.35">
      <c r="A12" s="191"/>
      <c r="B12" s="168"/>
      <c r="C12" s="168"/>
      <c r="D12" s="168"/>
      <c r="E12" s="52" t="s">
        <v>13</v>
      </c>
      <c r="F12" s="46">
        <f t="shared" si="0"/>
        <v>0</v>
      </c>
    </row>
    <row r="13" spans="1:6" s="10" customFormat="1" ht="16.5" customHeight="1" thickBot="1" x14ac:dyDescent="0.35">
      <c r="A13" s="205" t="s">
        <v>72</v>
      </c>
      <c r="B13" s="206"/>
      <c r="C13" s="206"/>
      <c r="D13" s="206"/>
      <c r="E13" s="206"/>
      <c r="F13" s="207"/>
    </row>
    <row r="14" spans="1:6" x14ac:dyDescent="0.3">
      <c r="A14" s="187"/>
      <c r="B14" s="167"/>
      <c r="C14" s="167"/>
      <c r="D14" s="167"/>
      <c r="E14" s="50" t="s">
        <v>13</v>
      </c>
      <c r="F14" s="38">
        <f t="shared" ref="F14:F21" si="1">SUM(B14:E14)</f>
        <v>0</v>
      </c>
    </row>
    <row r="15" spans="1:6" x14ac:dyDescent="0.3">
      <c r="A15" s="187"/>
      <c r="B15" s="167"/>
      <c r="C15" s="167"/>
      <c r="D15" s="167"/>
      <c r="E15" s="50"/>
      <c r="F15" s="38">
        <f t="shared" si="1"/>
        <v>0</v>
      </c>
    </row>
    <row r="16" spans="1:6" x14ac:dyDescent="0.3">
      <c r="A16" s="187"/>
      <c r="B16" s="167"/>
      <c r="C16" s="167"/>
      <c r="D16" s="167"/>
      <c r="E16" s="50"/>
      <c r="F16" s="38">
        <f t="shared" si="1"/>
        <v>0</v>
      </c>
    </row>
    <row r="17" spans="1:6" x14ac:dyDescent="0.3">
      <c r="A17" s="187"/>
      <c r="B17" s="167"/>
      <c r="C17" s="167"/>
      <c r="D17" s="167"/>
      <c r="E17" s="50"/>
      <c r="F17" s="38">
        <f t="shared" si="1"/>
        <v>0</v>
      </c>
    </row>
    <row r="18" spans="1:6" x14ac:dyDescent="0.3">
      <c r="A18" s="187"/>
      <c r="B18" s="167"/>
      <c r="C18" s="167"/>
      <c r="D18" s="167"/>
      <c r="E18" s="51"/>
      <c r="F18" s="38">
        <f t="shared" si="1"/>
        <v>0</v>
      </c>
    </row>
    <row r="19" spans="1:6" x14ac:dyDescent="0.3">
      <c r="A19" s="187"/>
      <c r="B19" s="167"/>
      <c r="C19" s="167"/>
      <c r="D19" s="167"/>
      <c r="E19" s="51"/>
      <c r="F19" s="38">
        <f t="shared" si="1"/>
        <v>0</v>
      </c>
    </row>
    <row r="20" spans="1:6" x14ac:dyDescent="0.3">
      <c r="A20" s="187"/>
      <c r="B20" s="167"/>
      <c r="C20" s="167"/>
      <c r="D20" s="167"/>
      <c r="E20" s="51" t="s">
        <v>13</v>
      </c>
      <c r="F20" s="38">
        <f t="shared" si="1"/>
        <v>0</v>
      </c>
    </row>
    <row r="21" spans="1:6" ht="15" thickBot="1" x14ac:dyDescent="0.35">
      <c r="A21" s="187"/>
      <c r="B21" s="168"/>
      <c r="C21" s="168"/>
      <c r="D21" s="168"/>
      <c r="E21" s="55" t="s">
        <v>13</v>
      </c>
      <c r="F21" s="41">
        <f t="shared" si="1"/>
        <v>0</v>
      </c>
    </row>
    <row r="22" spans="1:6" s="10" customFormat="1" ht="16.5" customHeight="1" thickBot="1" x14ac:dyDescent="0.35">
      <c r="A22" s="13" t="s">
        <v>14</v>
      </c>
      <c r="B22" s="14">
        <f>SUM(B5:B12,B14:B21)</f>
        <v>0</v>
      </c>
      <c r="C22" s="14">
        <f>SUM(C5:C12,C14:C21)</f>
        <v>0</v>
      </c>
      <c r="D22" s="14">
        <f>SUM(D5:D12,D14:D21)</f>
        <v>0</v>
      </c>
      <c r="E22" s="15">
        <f>SUM(E5:E12,E14:E21)</f>
        <v>0</v>
      </c>
      <c r="F22" s="16">
        <f>SUM(F5:F12,F14:F21)</f>
        <v>0</v>
      </c>
    </row>
    <row r="23" spans="1:6" s="10" customFormat="1" ht="16.5" customHeight="1" thickBot="1" x14ac:dyDescent="0.35">
      <c r="A23" s="17" t="s">
        <v>15</v>
      </c>
      <c r="B23" s="18"/>
      <c r="C23" s="18"/>
      <c r="D23" s="18"/>
      <c r="E23" s="211"/>
      <c r="F23" s="212"/>
    </row>
    <row r="24" spans="1:6" x14ac:dyDescent="0.3">
      <c r="A24" s="189" t="s">
        <v>16</v>
      </c>
      <c r="B24" s="169"/>
      <c r="C24" s="169"/>
      <c r="D24" s="169"/>
      <c r="E24" s="53" t="s">
        <v>13</v>
      </c>
      <c r="F24" s="38">
        <f t="shared" ref="F24:F34" si="2">SUM(B24:E24)</f>
        <v>0</v>
      </c>
    </row>
    <row r="25" spans="1:6" x14ac:dyDescent="0.3">
      <c r="A25" s="189" t="s">
        <v>17</v>
      </c>
      <c r="B25" s="170"/>
      <c r="C25" s="170"/>
      <c r="D25" s="170"/>
      <c r="E25" s="51" t="s">
        <v>13</v>
      </c>
      <c r="F25" s="38">
        <f t="shared" si="2"/>
        <v>0</v>
      </c>
    </row>
    <row r="26" spans="1:6" x14ac:dyDescent="0.3">
      <c r="A26" s="189" t="s">
        <v>18</v>
      </c>
      <c r="B26" s="170"/>
      <c r="C26" s="170"/>
      <c r="D26" s="170"/>
      <c r="E26" s="51"/>
      <c r="F26" s="38">
        <f t="shared" si="2"/>
        <v>0</v>
      </c>
    </row>
    <row r="27" spans="1:6" x14ac:dyDescent="0.3">
      <c r="A27" s="190" t="s">
        <v>19</v>
      </c>
      <c r="B27" s="171"/>
      <c r="C27" s="171"/>
      <c r="D27" s="171"/>
      <c r="E27" s="51" t="s">
        <v>13</v>
      </c>
      <c r="F27" s="38">
        <f t="shared" si="2"/>
        <v>0</v>
      </c>
    </row>
    <row r="28" spans="1:6" x14ac:dyDescent="0.3">
      <c r="A28" s="189" t="s">
        <v>20</v>
      </c>
      <c r="B28" s="170"/>
      <c r="C28" s="170"/>
      <c r="D28" s="170"/>
      <c r="E28" s="51" t="s">
        <v>13</v>
      </c>
      <c r="F28" s="38">
        <f t="shared" si="2"/>
        <v>0</v>
      </c>
    </row>
    <row r="29" spans="1:6" x14ac:dyDescent="0.3">
      <c r="A29" s="189" t="s">
        <v>21</v>
      </c>
      <c r="B29" s="170"/>
      <c r="C29" s="170"/>
      <c r="D29" s="170"/>
      <c r="E29" s="51"/>
      <c r="F29" s="38">
        <f t="shared" si="2"/>
        <v>0</v>
      </c>
    </row>
    <row r="30" spans="1:6" x14ac:dyDescent="0.3">
      <c r="A30" s="188"/>
      <c r="B30" s="170"/>
      <c r="C30" s="170"/>
      <c r="D30" s="170"/>
      <c r="E30" s="51"/>
      <c r="F30" s="38">
        <f t="shared" si="2"/>
        <v>0</v>
      </c>
    </row>
    <row r="31" spans="1:6" x14ac:dyDescent="0.3">
      <c r="A31" s="188"/>
      <c r="B31" s="170"/>
      <c r="C31" s="170"/>
      <c r="D31" s="170"/>
      <c r="E31" s="51"/>
      <c r="F31" s="38">
        <f t="shared" si="2"/>
        <v>0</v>
      </c>
    </row>
    <row r="32" spans="1:6" x14ac:dyDescent="0.3">
      <c r="A32" s="188"/>
      <c r="B32" s="170"/>
      <c r="C32" s="170"/>
      <c r="D32" s="170"/>
      <c r="E32" s="51"/>
      <c r="F32" s="38">
        <f t="shared" si="2"/>
        <v>0</v>
      </c>
    </row>
    <row r="33" spans="1:7" x14ac:dyDescent="0.3">
      <c r="A33" s="188"/>
      <c r="B33" s="170"/>
      <c r="C33" s="170"/>
      <c r="D33" s="170"/>
      <c r="E33" s="51" t="s">
        <v>13</v>
      </c>
      <c r="F33" s="38">
        <f t="shared" si="2"/>
        <v>0</v>
      </c>
    </row>
    <row r="34" spans="1:7" ht="15" thickBot="1" x14ac:dyDescent="0.35">
      <c r="A34" s="188"/>
      <c r="B34" s="169"/>
      <c r="C34" s="169"/>
      <c r="D34" s="169"/>
      <c r="E34" s="54" t="s">
        <v>13</v>
      </c>
      <c r="F34" s="41">
        <f t="shared" si="2"/>
        <v>0</v>
      </c>
    </row>
    <row r="35" spans="1:7" s="10" customFormat="1" ht="16.5" customHeight="1" thickBot="1" x14ac:dyDescent="0.35">
      <c r="A35" s="13" t="s">
        <v>22</v>
      </c>
      <c r="B35" s="19">
        <f>SUM(B24:B34)</f>
        <v>0</v>
      </c>
      <c r="C35" s="14">
        <f>SUM(C24:C34)</f>
        <v>0</v>
      </c>
      <c r="D35" s="14">
        <f>SUM(D24:D34)</f>
        <v>0</v>
      </c>
      <c r="E35" s="20">
        <f>SUM(E24:E34)</f>
        <v>0</v>
      </c>
      <c r="F35" s="21">
        <f>SUM(F24:F34)</f>
        <v>0</v>
      </c>
    </row>
    <row r="36" spans="1:7" s="10" customFormat="1" ht="16.5" customHeight="1" thickBot="1" x14ac:dyDescent="0.35">
      <c r="A36" s="22" t="s">
        <v>40</v>
      </c>
      <c r="B36" s="23">
        <f t="shared" ref="B36:F36" si="3">SUM(B22,B35)</f>
        <v>0</v>
      </c>
      <c r="C36" s="23">
        <f t="shared" si="3"/>
        <v>0</v>
      </c>
      <c r="D36" s="23">
        <f t="shared" si="3"/>
        <v>0</v>
      </c>
      <c r="E36" s="23">
        <f t="shared" si="3"/>
        <v>0</v>
      </c>
      <c r="F36" s="16">
        <f t="shared" si="3"/>
        <v>0</v>
      </c>
    </row>
    <row r="37" spans="1:7" s="10" customFormat="1" ht="54" customHeight="1" thickBot="1" x14ac:dyDescent="0.35">
      <c r="A37" s="208" t="s">
        <v>65</v>
      </c>
      <c r="B37" s="209"/>
      <c r="C37" s="209"/>
      <c r="D37" s="209"/>
      <c r="E37" s="209"/>
      <c r="F37" s="210"/>
    </row>
    <row r="38" spans="1:7" x14ac:dyDescent="0.3">
      <c r="A38" s="187"/>
      <c r="B38" s="167"/>
      <c r="C38" s="167"/>
      <c r="D38" s="167"/>
      <c r="E38" s="50"/>
      <c r="F38" s="38">
        <f t="shared" ref="F38:F45" si="4">SUM(B38:E38)</f>
        <v>0</v>
      </c>
    </row>
    <row r="39" spans="1:7" x14ac:dyDescent="0.3">
      <c r="A39" s="188"/>
      <c r="B39" s="170"/>
      <c r="C39" s="170"/>
      <c r="D39" s="170"/>
      <c r="E39" s="51"/>
      <c r="F39" s="38">
        <f t="shared" si="4"/>
        <v>0</v>
      </c>
    </row>
    <row r="40" spans="1:7" x14ac:dyDescent="0.3">
      <c r="A40" s="188"/>
      <c r="B40" s="170"/>
      <c r="C40" s="170"/>
      <c r="D40" s="170"/>
      <c r="E40" s="51"/>
      <c r="F40" s="38">
        <f t="shared" si="4"/>
        <v>0</v>
      </c>
    </row>
    <row r="41" spans="1:7" x14ac:dyDescent="0.3">
      <c r="A41" s="188"/>
      <c r="B41" s="170"/>
      <c r="C41" s="170"/>
      <c r="D41" s="170"/>
      <c r="E41" s="51"/>
      <c r="F41" s="38">
        <f t="shared" si="4"/>
        <v>0</v>
      </c>
    </row>
    <row r="42" spans="1:7" x14ac:dyDescent="0.3">
      <c r="A42" s="188"/>
      <c r="B42" s="170"/>
      <c r="C42" s="170"/>
      <c r="D42" s="170"/>
      <c r="E42" s="51"/>
      <c r="F42" s="38">
        <f t="shared" si="4"/>
        <v>0</v>
      </c>
    </row>
    <row r="43" spans="1:7" x14ac:dyDescent="0.3">
      <c r="A43" s="188"/>
      <c r="B43" s="170"/>
      <c r="C43" s="170"/>
      <c r="D43" s="170"/>
      <c r="E43" s="51"/>
      <c r="F43" s="38">
        <f t="shared" si="4"/>
        <v>0</v>
      </c>
    </row>
    <row r="44" spans="1:7" x14ac:dyDescent="0.3">
      <c r="A44" s="188"/>
      <c r="B44" s="170"/>
      <c r="C44" s="170"/>
      <c r="D44" s="170"/>
      <c r="E44" s="51"/>
      <c r="F44" s="38">
        <f t="shared" si="4"/>
        <v>0</v>
      </c>
    </row>
    <row r="45" spans="1:7" ht="15" thickBot="1" x14ac:dyDescent="0.35">
      <c r="A45" s="188"/>
      <c r="B45" s="172"/>
      <c r="C45" s="172"/>
      <c r="D45" s="172"/>
      <c r="E45" s="52"/>
      <c r="F45" s="41">
        <f t="shared" si="4"/>
        <v>0</v>
      </c>
    </row>
    <row r="46" spans="1:7" s="10" customFormat="1" ht="16.5" customHeight="1" thickBot="1" x14ac:dyDescent="0.35">
      <c r="A46" s="13" t="s">
        <v>24</v>
      </c>
      <c r="B46" s="24">
        <f t="shared" ref="B46" si="5">SUM(B38:B45)</f>
        <v>0</v>
      </c>
      <c r="C46" s="24">
        <f t="shared" ref="C46" si="6">SUM(C38:C45)</f>
        <v>0</v>
      </c>
      <c r="D46" s="24">
        <f t="shared" ref="D46:F46" si="7">SUM(D38:D45)</f>
        <v>0</v>
      </c>
      <c r="E46" s="24">
        <f t="shared" si="7"/>
        <v>0</v>
      </c>
      <c r="F46" s="25">
        <f t="shared" si="7"/>
        <v>0</v>
      </c>
    </row>
    <row r="47" spans="1:7" s="10" customFormat="1" ht="32.25" customHeight="1" thickBot="1" x14ac:dyDescent="0.35">
      <c r="A47" s="26" t="s">
        <v>25</v>
      </c>
      <c r="B47" s="27" t="str">
        <f>IF(AND($G$48=FALSE,B46&gt;0),B46/B49,"")</f>
        <v/>
      </c>
      <c r="C47" s="27" t="str">
        <f>IF(AND($G$48=FALSE,C46&gt;0),C46/C49,"")</f>
        <v/>
      </c>
      <c r="D47" s="27" t="str">
        <f>IF(AND($G$48=FALSE,D46&gt;0),D46/D49,"")</f>
        <v/>
      </c>
      <c r="E47" s="27" t="str">
        <f>IF(AND($G$48=FALSE,E46&gt;0),E46/E49,"")</f>
        <v/>
      </c>
      <c r="F47" s="28" t="str">
        <f>IF(F46&gt;0,F46/F49,"")</f>
        <v/>
      </c>
    </row>
    <row r="48" spans="1:7" s="10" customFormat="1" ht="16.5" customHeight="1" thickBot="1" x14ac:dyDescent="0.35">
      <c r="A48" s="29" t="s">
        <v>26</v>
      </c>
      <c r="B48" s="27" t="str">
        <f>IF(AND($G$48=TRUE,B46&gt;0),B46/B49,"")</f>
        <v/>
      </c>
      <c r="C48" s="27" t="str">
        <f>IF(AND($G$48=TRUE,C46&gt;0),C46/C49,"")</f>
        <v/>
      </c>
      <c r="D48" s="27" t="str">
        <f>IF(AND($G$48=TRUE,D46&gt;0),D46/D49,"")</f>
        <v/>
      </c>
      <c r="E48" s="27" t="str">
        <f>IF(AND($G$48=TRUE,E46&gt;0),E46/E36,"")</f>
        <v/>
      </c>
      <c r="F48" s="28" t="str">
        <f>IF(AND($G$48=TRUE,F46&gt;0),F46/F49,"")</f>
        <v/>
      </c>
      <c r="G48" s="166" t="b">
        <v>0</v>
      </c>
    </row>
    <row r="49" spans="1:6" s="10" customFormat="1" ht="16.5" customHeight="1" thickBot="1" x14ac:dyDescent="0.35">
      <c r="A49" s="26" t="s">
        <v>27</v>
      </c>
      <c r="B49" s="19">
        <f t="shared" ref="B49" si="8">SUM(B36,B46)</f>
        <v>0</v>
      </c>
      <c r="C49" s="19">
        <f t="shared" ref="C49" si="9">SUM(C36,C46)</f>
        <v>0</v>
      </c>
      <c r="D49" s="19">
        <f t="shared" ref="D49:F49" si="10">SUM(D36,D46)</f>
        <v>0</v>
      </c>
      <c r="E49" s="19">
        <f t="shared" si="10"/>
        <v>0</v>
      </c>
      <c r="F49" s="21">
        <f t="shared" si="10"/>
        <v>0</v>
      </c>
    </row>
    <row r="50" spans="1:6" s="10" customFormat="1" ht="32.25" customHeight="1" thickBot="1" x14ac:dyDescent="0.35">
      <c r="A50" s="11" t="s">
        <v>63</v>
      </c>
      <c r="B50" s="9" t="s">
        <v>59</v>
      </c>
      <c r="C50" s="9" t="s">
        <v>60</v>
      </c>
      <c r="D50" s="9" t="s">
        <v>61</v>
      </c>
      <c r="E50" s="12" t="s">
        <v>7</v>
      </c>
      <c r="F50" s="12" t="s">
        <v>54</v>
      </c>
    </row>
    <row r="51" spans="1:6" s="10" customFormat="1" ht="16.5" customHeight="1" thickBot="1" x14ac:dyDescent="0.35">
      <c r="A51" s="202" t="s">
        <v>66</v>
      </c>
      <c r="B51" s="203"/>
      <c r="C51" s="203"/>
      <c r="D51" s="203"/>
      <c r="E51" s="203"/>
      <c r="F51" s="204"/>
    </row>
    <row r="52" spans="1:6" ht="18.75" customHeight="1" thickBot="1" x14ac:dyDescent="0.35">
      <c r="A52" s="48" t="s">
        <v>34</v>
      </c>
      <c r="B52" s="173"/>
      <c r="C52" s="173"/>
      <c r="D52" s="173"/>
      <c r="E52" s="42" t="s">
        <v>13</v>
      </c>
      <c r="F52" s="49">
        <f>SUM(B52:E52)</f>
        <v>0</v>
      </c>
    </row>
    <row r="53" spans="1:6" s="10" customFormat="1" ht="16.5" customHeight="1" thickBot="1" x14ac:dyDescent="0.35">
      <c r="A53" s="222" t="s">
        <v>67</v>
      </c>
      <c r="B53" s="223"/>
      <c r="C53" s="223"/>
      <c r="D53" s="223"/>
      <c r="E53" s="223"/>
      <c r="F53" s="224"/>
    </row>
    <row r="54" spans="1:6" x14ac:dyDescent="0.3">
      <c r="A54" s="186"/>
      <c r="B54" s="174"/>
      <c r="C54" s="174"/>
      <c r="D54" s="174"/>
      <c r="E54" s="44"/>
      <c r="F54" s="47">
        <f t="shared" ref="F54:F58" si="11">SUM(B54:E54)</f>
        <v>0</v>
      </c>
    </row>
    <row r="55" spans="1:6" x14ac:dyDescent="0.3">
      <c r="A55" s="186"/>
      <c r="B55" s="174"/>
      <c r="C55" s="174"/>
      <c r="D55" s="174"/>
      <c r="E55" s="44"/>
      <c r="F55" s="38">
        <f t="shared" si="11"/>
        <v>0</v>
      </c>
    </row>
    <row r="56" spans="1:6" x14ac:dyDescent="0.3">
      <c r="A56" s="186"/>
      <c r="B56" s="174"/>
      <c r="C56" s="174"/>
      <c r="D56" s="174"/>
      <c r="E56" s="44"/>
      <c r="F56" s="38">
        <f t="shared" si="11"/>
        <v>0</v>
      </c>
    </row>
    <row r="57" spans="1:6" x14ac:dyDescent="0.3">
      <c r="A57" s="186"/>
      <c r="B57" s="174"/>
      <c r="C57" s="174"/>
      <c r="D57" s="174"/>
      <c r="E57" s="44"/>
      <c r="F57" s="38">
        <f t="shared" si="11"/>
        <v>0</v>
      </c>
    </row>
    <row r="58" spans="1:6" ht="15" thickBot="1" x14ac:dyDescent="0.35">
      <c r="A58" s="186"/>
      <c r="B58" s="175"/>
      <c r="C58" s="175"/>
      <c r="D58" s="175"/>
      <c r="E58" s="45" t="s">
        <v>13</v>
      </c>
      <c r="F58" s="41">
        <f t="shared" si="11"/>
        <v>0</v>
      </c>
    </row>
    <row r="59" spans="1:6" s="10" customFormat="1" ht="16.5" customHeight="1" thickBot="1" x14ac:dyDescent="0.35">
      <c r="A59" s="30" t="s">
        <v>35</v>
      </c>
      <c r="B59" s="31">
        <f t="shared" ref="B59" si="12">SUM(B52,B54:B58)</f>
        <v>0</v>
      </c>
      <c r="C59" s="31">
        <f t="shared" ref="C59" si="13">SUM(C52,C54:C58)</f>
        <v>0</v>
      </c>
      <c r="D59" s="31">
        <f t="shared" ref="D59:F59" si="14">SUM(D52,D54:D58)</f>
        <v>0</v>
      </c>
      <c r="E59" s="32">
        <f t="shared" si="14"/>
        <v>0</v>
      </c>
      <c r="F59" s="33">
        <f t="shared" si="14"/>
        <v>0</v>
      </c>
    </row>
    <row r="60" spans="1:6" s="10" customFormat="1" ht="16.5" customHeight="1" thickBot="1" x14ac:dyDescent="0.35">
      <c r="A60" s="213" t="s">
        <v>68</v>
      </c>
      <c r="B60" s="214"/>
      <c r="C60" s="214"/>
      <c r="D60" s="214"/>
      <c r="E60" s="214"/>
      <c r="F60" s="215"/>
    </row>
    <row r="61" spans="1:6" s="10" customFormat="1" ht="16.5" customHeight="1" thickBot="1" x14ac:dyDescent="0.35">
      <c r="A61" s="216" t="s">
        <v>69</v>
      </c>
      <c r="B61" s="217"/>
      <c r="C61" s="217"/>
      <c r="D61" s="217"/>
      <c r="E61" s="217"/>
      <c r="F61" s="218"/>
    </row>
    <row r="62" spans="1:6" x14ac:dyDescent="0.3">
      <c r="A62" s="183"/>
      <c r="B62" s="176"/>
      <c r="C62" s="176"/>
      <c r="D62" s="176"/>
      <c r="E62" s="42"/>
      <c r="F62" s="38">
        <f t="shared" ref="F62:F66" si="15">SUM(B62:E62)</f>
        <v>0</v>
      </c>
    </row>
    <row r="63" spans="1:6" x14ac:dyDescent="0.3">
      <c r="A63" s="184"/>
      <c r="B63" s="177"/>
      <c r="C63" s="177"/>
      <c r="D63" s="177"/>
      <c r="E63" s="43"/>
      <c r="F63" s="38">
        <f t="shared" si="15"/>
        <v>0</v>
      </c>
    </row>
    <row r="64" spans="1:6" x14ac:dyDescent="0.3">
      <c r="A64" s="184"/>
      <c r="B64" s="178"/>
      <c r="C64" s="178"/>
      <c r="D64" s="178"/>
      <c r="E64" s="44"/>
      <c r="F64" s="38">
        <f t="shared" si="15"/>
        <v>0</v>
      </c>
    </row>
    <row r="65" spans="1:6" x14ac:dyDescent="0.3">
      <c r="A65" s="184"/>
      <c r="B65" s="178"/>
      <c r="C65" s="178"/>
      <c r="D65" s="178"/>
      <c r="E65" s="44"/>
      <c r="F65" s="38">
        <f t="shared" si="15"/>
        <v>0</v>
      </c>
    </row>
    <row r="66" spans="1:6" ht="15" thickBot="1" x14ac:dyDescent="0.35">
      <c r="A66" s="185"/>
      <c r="B66" s="176"/>
      <c r="C66" s="176"/>
      <c r="D66" s="176"/>
      <c r="E66" s="45"/>
      <c r="F66" s="46">
        <f t="shared" si="15"/>
        <v>0</v>
      </c>
    </row>
    <row r="67" spans="1:6" s="10" customFormat="1" ht="16.5" customHeight="1" thickBot="1" x14ac:dyDescent="0.35">
      <c r="A67" s="208" t="s">
        <v>70</v>
      </c>
      <c r="B67" s="209"/>
      <c r="C67" s="209"/>
      <c r="D67" s="209"/>
      <c r="E67" s="209"/>
      <c r="F67" s="210"/>
    </row>
    <row r="68" spans="1:6" s="10" customFormat="1" ht="16.5" customHeight="1" thickBot="1" x14ac:dyDescent="0.35">
      <c r="A68" s="219" t="s">
        <v>36</v>
      </c>
      <c r="B68" s="220"/>
      <c r="C68" s="220"/>
      <c r="D68" s="220"/>
      <c r="E68" s="220"/>
      <c r="F68" s="221"/>
    </row>
    <row r="69" spans="1:6" x14ac:dyDescent="0.3">
      <c r="A69" s="182"/>
      <c r="B69" s="179"/>
      <c r="C69" s="179"/>
      <c r="D69" s="179"/>
      <c r="E69" s="37"/>
      <c r="F69" s="38">
        <f t="shared" ref="F69:F73" si="16">SUM(B69:E69)</f>
        <v>0</v>
      </c>
    </row>
    <row r="70" spans="1:6" x14ac:dyDescent="0.3">
      <c r="A70" s="182"/>
      <c r="B70" s="180"/>
      <c r="C70" s="180"/>
      <c r="D70" s="180"/>
      <c r="E70" s="39"/>
      <c r="F70" s="38">
        <f t="shared" si="16"/>
        <v>0</v>
      </c>
    </row>
    <row r="71" spans="1:6" x14ac:dyDescent="0.3">
      <c r="A71" s="182"/>
      <c r="B71" s="180"/>
      <c r="C71" s="180"/>
      <c r="D71" s="180"/>
      <c r="E71" s="39"/>
      <c r="F71" s="38">
        <f t="shared" si="16"/>
        <v>0</v>
      </c>
    </row>
    <row r="72" spans="1:6" x14ac:dyDescent="0.3">
      <c r="A72" s="182"/>
      <c r="B72" s="180"/>
      <c r="C72" s="180"/>
      <c r="D72" s="180"/>
      <c r="E72" s="39"/>
      <c r="F72" s="38">
        <f t="shared" si="16"/>
        <v>0</v>
      </c>
    </row>
    <row r="73" spans="1:6" ht="15" thickBot="1" x14ac:dyDescent="0.35">
      <c r="A73" s="182"/>
      <c r="B73" s="181"/>
      <c r="C73" s="181"/>
      <c r="D73" s="181"/>
      <c r="E73" s="40"/>
      <c r="F73" s="41">
        <f t="shared" si="16"/>
        <v>0</v>
      </c>
    </row>
    <row r="74" spans="1:6" s="10" customFormat="1" ht="16.5" customHeight="1" thickBot="1" x14ac:dyDescent="0.35">
      <c r="A74" s="34" t="s">
        <v>37</v>
      </c>
      <c r="B74" s="35">
        <f t="shared" ref="B74" si="17">SUM(B62:B66,B69:B73)</f>
        <v>0</v>
      </c>
      <c r="C74" s="35">
        <f t="shared" ref="C74" si="18">SUM(C62:C66,C69:C73)</f>
        <v>0</v>
      </c>
      <c r="D74" s="35">
        <f t="shared" ref="D74:F74" si="19">SUM(D62:D66,D69:D73)</f>
        <v>0</v>
      </c>
      <c r="E74" s="35">
        <f t="shared" si="19"/>
        <v>0</v>
      </c>
      <c r="F74" s="25">
        <f t="shared" si="19"/>
        <v>0</v>
      </c>
    </row>
    <row r="75" spans="1:6" s="10" customFormat="1" ht="16.5" customHeight="1" thickBot="1" x14ac:dyDescent="0.35">
      <c r="A75" s="36" t="s">
        <v>38</v>
      </c>
      <c r="B75" s="19">
        <f>SUM(B59,B74)</f>
        <v>0</v>
      </c>
      <c r="C75" s="19">
        <f t="shared" ref="C75:F75" si="20">SUM(C59,C74)</f>
        <v>0</v>
      </c>
      <c r="D75" s="19">
        <f t="shared" si="20"/>
        <v>0</v>
      </c>
      <c r="E75" s="19">
        <f t="shared" si="20"/>
        <v>0</v>
      </c>
      <c r="F75" s="21">
        <f t="shared" si="20"/>
        <v>0</v>
      </c>
    </row>
  </sheetData>
  <sheetProtection algorithmName="SHA-512" hashValue="K/SaHFEefDjbGz/+hnnLIPUzmrhEkYEz1YdL0MHKQBHZwgrH/21hhO0NVs0o2FaoUF5ZAG5p0CISpzazwXm82w==" saltValue="wdKvRz8J+MkDYDMbvzZ0jQ==" spinCount="100000" sheet="1" formatRows="0" selectLockedCells="1"/>
  <mergeCells count="12">
    <mergeCell ref="A60:F60"/>
    <mergeCell ref="A61:F61"/>
    <mergeCell ref="A67:F67"/>
    <mergeCell ref="A68:F68"/>
    <mergeCell ref="A53:F53"/>
    <mergeCell ref="A1:F1"/>
    <mergeCell ref="A51:F51"/>
    <mergeCell ref="A4:F4"/>
    <mergeCell ref="A3:F3"/>
    <mergeCell ref="A13:F13"/>
    <mergeCell ref="E23:F23"/>
    <mergeCell ref="A37:F37"/>
  </mergeCells>
  <conditionalFormatting sqref="B47:E47">
    <cfRule type="cellIs" dxfId="4" priority="16" operator="equal">
      <formula>$P$49</formula>
    </cfRule>
  </conditionalFormatting>
  <conditionalFormatting sqref="B48:E48">
    <cfRule type="cellIs" dxfId="3" priority="18" operator="equal">
      <formula>$Q$50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119" scale="43" orientation="portrait" r:id="rId1"/>
  <headerFooter>
    <oddHeader>&amp;R&amp;"-,Gras"&amp;20ANNEXE C</oddHeader>
  </headerFooter>
  <rowBreaks count="1" manualBreakCount="1">
    <brk id="80" max="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r:id="rId4" name="Check Box 1">
              <controlPr locked="0" defaultSize="0" autoFill="0" autoLine="0" autoPict="0">
                <anchor moveWithCells="1">
                  <from>
                    <xdr:col>0</xdr:col>
                    <xdr:colOff>1645920</xdr:colOff>
                    <xdr:row>46</xdr:row>
                    <xdr:rowOff>350520</xdr:rowOff>
                  </from>
                  <to>
                    <xdr:col>0</xdr:col>
                    <xdr:colOff>2103120</xdr:colOff>
                    <xdr:row>48</xdr:row>
                    <xdr:rowOff>60960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91AAB8-3B40-4CF0-8C70-E1B96962EE7F}">
  <dimension ref="A1:L75"/>
  <sheetViews>
    <sheetView topLeftCell="A42" zoomScale="70" zoomScaleNormal="70" zoomScaleSheetLayoutView="40" workbookViewId="0">
      <selection activeCell="A69" activeCellId="6" sqref="A5:A12 A14:A21 A24:A34 A38:A45 A54:A58 A62:A66 A69:A73"/>
    </sheetView>
  </sheetViews>
  <sheetFormatPr baseColWidth="10" defaultRowHeight="14.4" x14ac:dyDescent="0.3"/>
  <cols>
    <col min="1" max="1" width="86.6640625" customWidth="1"/>
    <col min="2" max="7" width="30.6640625" customWidth="1"/>
    <col min="8" max="9" width="33.6640625" hidden="1" customWidth="1"/>
    <col min="10" max="11" width="30.6640625" customWidth="1"/>
    <col min="12" max="12" width="11.44140625" hidden="1" customWidth="1"/>
  </cols>
  <sheetData>
    <row r="1" spans="1:11" ht="52.5" customHeight="1" thickBot="1" x14ac:dyDescent="0.35">
      <c r="A1" s="225" t="s">
        <v>64</v>
      </c>
      <c r="B1" s="225"/>
      <c r="C1" s="225"/>
      <c r="D1" s="225"/>
      <c r="E1" s="225"/>
      <c r="F1" s="225"/>
      <c r="G1" s="225"/>
      <c r="H1" s="225"/>
      <c r="I1" s="225"/>
      <c r="J1" s="225"/>
      <c r="K1" s="225"/>
    </row>
    <row r="2" spans="1:11" s="10" customFormat="1" ht="32.25" customHeight="1" thickBot="1" x14ac:dyDescent="0.35">
      <c r="A2" s="56" t="s">
        <v>1</v>
      </c>
      <c r="B2" s="12" t="s">
        <v>44</v>
      </c>
      <c r="C2" s="12" t="s">
        <v>2</v>
      </c>
      <c r="D2" s="12" t="s">
        <v>45</v>
      </c>
      <c r="E2" s="12" t="s">
        <v>42</v>
      </c>
      <c r="F2" s="12" t="s">
        <v>46</v>
      </c>
      <c r="G2" s="12" t="s">
        <v>43</v>
      </c>
      <c r="H2" s="12" t="s">
        <v>47</v>
      </c>
      <c r="I2" s="12" t="s">
        <v>41</v>
      </c>
      <c r="J2" s="12" t="s">
        <v>48</v>
      </c>
      <c r="K2" s="12" t="s">
        <v>49</v>
      </c>
    </row>
    <row r="3" spans="1:11" s="10" customFormat="1" ht="16.5" customHeight="1" thickBot="1" x14ac:dyDescent="0.35">
      <c r="A3" s="208" t="s">
        <v>12</v>
      </c>
      <c r="B3" s="209"/>
      <c r="C3" s="209"/>
      <c r="D3" s="209"/>
      <c r="E3" s="209"/>
      <c r="F3" s="209"/>
      <c r="G3" s="209"/>
      <c r="H3" s="209"/>
      <c r="I3" s="209"/>
      <c r="J3" s="209"/>
      <c r="K3" s="210"/>
    </row>
    <row r="4" spans="1:11" s="10" customFormat="1" ht="16.5" customHeight="1" thickBot="1" x14ac:dyDescent="0.35">
      <c r="A4" s="205" t="s">
        <v>71</v>
      </c>
      <c r="B4" s="206"/>
      <c r="C4" s="206"/>
      <c r="D4" s="206"/>
      <c r="E4" s="206"/>
      <c r="F4" s="206"/>
      <c r="G4" s="206"/>
      <c r="H4" s="206"/>
      <c r="I4" s="206"/>
      <c r="J4" s="206"/>
      <c r="K4" s="207"/>
    </row>
    <row r="5" spans="1:11" x14ac:dyDescent="0.3">
      <c r="A5" s="192" t="str">
        <f>IF('Dépôt de projet'!A5="","",'Dépôt de projet'!A5)</f>
        <v/>
      </c>
      <c r="B5" s="167"/>
      <c r="C5" s="167"/>
      <c r="D5" s="167"/>
      <c r="E5" s="167"/>
      <c r="F5" s="167"/>
      <c r="G5" s="167"/>
      <c r="H5" s="50"/>
      <c r="I5" s="50"/>
      <c r="J5" s="67">
        <f>SUM(B5,D5,F5,H5)</f>
        <v>0</v>
      </c>
      <c r="K5" s="68">
        <f>SUM(C5,E5,G5,I5)</f>
        <v>0</v>
      </c>
    </row>
    <row r="6" spans="1:11" x14ac:dyDescent="0.3">
      <c r="A6" s="192" t="str">
        <f>IF('Dépôt de projet'!A6="","",'Dépôt de projet'!A6)</f>
        <v/>
      </c>
      <c r="B6" s="167"/>
      <c r="C6" s="167"/>
      <c r="D6" s="167"/>
      <c r="E6" s="167"/>
      <c r="F6" s="167"/>
      <c r="G6" s="167"/>
      <c r="H6" s="50"/>
      <c r="I6" s="50"/>
      <c r="J6" s="67">
        <f t="shared" ref="J6:J12" si="0">SUM(B6,D6,F6,H6)</f>
        <v>0</v>
      </c>
      <c r="K6" s="68">
        <f t="shared" ref="K6:K12" si="1">SUM(C6,E6,G6,I6)</f>
        <v>0</v>
      </c>
    </row>
    <row r="7" spans="1:11" x14ac:dyDescent="0.3">
      <c r="A7" s="192" t="str">
        <f>IF('Dépôt de projet'!A7="","",'Dépôt de projet'!A7)</f>
        <v/>
      </c>
      <c r="B7" s="167"/>
      <c r="C7" s="167"/>
      <c r="D7" s="167"/>
      <c r="E7" s="167"/>
      <c r="F7" s="167"/>
      <c r="G7" s="167"/>
      <c r="H7" s="50"/>
      <c r="I7" s="50"/>
      <c r="J7" s="67">
        <f t="shared" si="0"/>
        <v>0</v>
      </c>
      <c r="K7" s="68">
        <f t="shared" si="1"/>
        <v>0</v>
      </c>
    </row>
    <row r="8" spans="1:11" x14ac:dyDescent="0.3">
      <c r="A8" s="192" t="str">
        <f>IF('Dépôt de projet'!A8="","",'Dépôt de projet'!A8)</f>
        <v/>
      </c>
      <c r="B8" s="167"/>
      <c r="C8" s="167"/>
      <c r="D8" s="167"/>
      <c r="E8" s="167"/>
      <c r="F8" s="167"/>
      <c r="G8" s="167"/>
      <c r="H8" s="50"/>
      <c r="I8" s="50"/>
      <c r="J8" s="67">
        <f t="shared" si="0"/>
        <v>0</v>
      </c>
      <c r="K8" s="68">
        <f t="shared" si="1"/>
        <v>0</v>
      </c>
    </row>
    <row r="9" spans="1:11" x14ac:dyDescent="0.3">
      <c r="A9" s="192" t="str">
        <f>IF('Dépôt de projet'!A9="","",'Dépôt de projet'!A9)</f>
        <v/>
      </c>
      <c r="B9" s="167"/>
      <c r="C9" s="167"/>
      <c r="D9" s="167"/>
      <c r="E9" s="167"/>
      <c r="F9" s="167"/>
      <c r="G9" s="167"/>
      <c r="H9" s="51"/>
      <c r="I9" s="51"/>
      <c r="J9" s="67">
        <f t="shared" si="0"/>
        <v>0</v>
      </c>
      <c r="K9" s="68">
        <f t="shared" si="1"/>
        <v>0</v>
      </c>
    </row>
    <row r="10" spans="1:11" x14ac:dyDescent="0.3">
      <c r="A10" s="192" t="str">
        <f>IF('Dépôt de projet'!A10="","",'Dépôt de projet'!A10)</f>
        <v/>
      </c>
      <c r="B10" s="167"/>
      <c r="C10" s="167"/>
      <c r="D10" s="167"/>
      <c r="E10" s="167"/>
      <c r="F10" s="167"/>
      <c r="G10" s="167"/>
      <c r="H10" s="51"/>
      <c r="I10" s="51"/>
      <c r="J10" s="67">
        <f t="shared" si="0"/>
        <v>0</v>
      </c>
      <c r="K10" s="68">
        <f t="shared" si="1"/>
        <v>0</v>
      </c>
    </row>
    <row r="11" spans="1:11" x14ac:dyDescent="0.3">
      <c r="A11" s="192"/>
      <c r="B11" s="167"/>
      <c r="C11" s="167"/>
      <c r="D11" s="167"/>
      <c r="E11" s="167"/>
      <c r="F11" s="167"/>
      <c r="G11" s="167"/>
      <c r="H11" s="51" t="s">
        <v>13</v>
      </c>
      <c r="I11" s="51"/>
      <c r="J11" s="67">
        <f t="shared" si="0"/>
        <v>0</v>
      </c>
      <c r="K11" s="68">
        <f t="shared" si="1"/>
        <v>0</v>
      </c>
    </row>
    <row r="12" spans="1:11" ht="15" thickBot="1" x14ac:dyDescent="0.35">
      <c r="A12" s="192" t="str">
        <f>IF('Dépôt de projet'!A12="","",'Dépôt de projet'!A12)</f>
        <v/>
      </c>
      <c r="B12" s="168"/>
      <c r="C12" s="168"/>
      <c r="D12" s="168"/>
      <c r="E12" s="168"/>
      <c r="F12" s="168"/>
      <c r="G12" s="168"/>
      <c r="H12" s="52" t="s">
        <v>13</v>
      </c>
      <c r="I12" s="52"/>
      <c r="J12" s="67">
        <f t="shared" si="0"/>
        <v>0</v>
      </c>
      <c r="K12" s="68">
        <f t="shared" si="1"/>
        <v>0</v>
      </c>
    </row>
    <row r="13" spans="1:11" s="10" customFormat="1" ht="16.5" customHeight="1" thickBot="1" x14ac:dyDescent="0.35">
      <c r="A13" s="205" t="s">
        <v>72</v>
      </c>
      <c r="B13" s="206"/>
      <c r="C13" s="206"/>
      <c r="D13" s="206"/>
      <c r="E13" s="206"/>
      <c r="F13" s="206"/>
      <c r="G13" s="206"/>
      <c r="H13" s="206"/>
      <c r="I13" s="206"/>
      <c r="J13" s="206"/>
      <c r="K13" s="207"/>
    </row>
    <row r="14" spans="1:11" x14ac:dyDescent="0.3">
      <c r="A14" s="192" t="str">
        <f>IF('Dépôt de projet'!A14="","",'Dépôt de projet'!A14)</f>
        <v/>
      </c>
      <c r="B14" s="167"/>
      <c r="C14" s="167"/>
      <c r="D14" s="167"/>
      <c r="E14" s="167"/>
      <c r="F14" s="167"/>
      <c r="G14" s="167"/>
      <c r="H14" s="50" t="s">
        <v>13</v>
      </c>
      <c r="I14" s="50"/>
      <c r="J14" s="67">
        <f t="shared" ref="J14:J21" si="2">SUM(B14,D14,F14,H14)</f>
        <v>0</v>
      </c>
      <c r="K14" s="68">
        <f t="shared" ref="K14:K21" si="3">SUM(C14,E14,G14,I14)</f>
        <v>0</v>
      </c>
    </row>
    <row r="15" spans="1:11" x14ac:dyDescent="0.3">
      <c r="A15" s="192" t="str">
        <f>IF('Dépôt de projet'!A15="","",'Dépôt de projet'!A15)</f>
        <v/>
      </c>
      <c r="B15" s="167"/>
      <c r="C15" s="167"/>
      <c r="D15" s="167"/>
      <c r="E15" s="167"/>
      <c r="F15" s="167"/>
      <c r="G15" s="167"/>
      <c r="H15" s="50"/>
      <c r="I15" s="50"/>
      <c r="J15" s="67">
        <f t="shared" si="2"/>
        <v>0</v>
      </c>
      <c r="K15" s="68">
        <f t="shared" si="3"/>
        <v>0</v>
      </c>
    </row>
    <row r="16" spans="1:11" x14ac:dyDescent="0.3">
      <c r="A16" s="192" t="str">
        <f>IF('Dépôt de projet'!A16="","",'Dépôt de projet'!A16)</f>
        <v/>
      </c>
      <c r="B16" s="167"/>
      <c r="C16" s="167"/>
      <c r="D16" s="167"/>
      <c r="E16" s="167"/>
      <c r="F16" s="167"/>
      <c r="G16" s="167"/>
      <c r="H16" s="50"/>
      <c r="I16" s="50"/>
      <c r="J16" s="67">
        <f t="shared" si="2"/>
        <v>0</v>
      </c>
      <c r="K16" s="68">
        <f t="shared" si="3"/>
        <v>0</v>
      </c>
    </row>
    <row r="17" spans="1:11" x14ac:dyDescent="0.3">
      <c r="A17" s="192" t="str">
        <f>IF('Dépôt de projet'!A17="","",'Dépôt de projet'!A17)</f>
        <v/>
      </c>
      <c r="B17" s="167"/>
      <c r="C17" s="167"/>
      <c r="D17" s="167"/>
      <c r="E17" s="167"/>
      <c r="F17" s="167"/>
      <c r="G17" s="167"/>
      <c r="H17" s="50"/>
      <c r="I17" s="50"/>
      <c r="J17" s="67">
        <f t="shared" si="2"/>
        <v>0</v>
      </c>
      <c r="K17" s="68">
        <f t="shared" si="3"/>
        <v>0</v>
      </c>
    </row>
    <row r="18" spans="1:11" x14ac:dyDescent="0.3">
      <c r="A18" s="192" t="str">
        <f>IF('Dépôt de projet'!A18="","",'Dépôt de projet'!A18)</f>
        <v/>
      </c>
      <c r="B18" s="167"/>
      <c r="C18" s="167"/>
      <c r="D18" s="167"/>
      <c r="E18" s="167"/>
      <c r="F18" s="167"/>
      <c r="G18" s="167"/>
      <c r="H18" s="51"/>
      <c r="I18" s="51"/>
      <c r="J18" s="67">
        <f t="shared" si="2"/>
        <v>0</v>
      </c>
      <c r="K18" s="68">
        <f t="shared" si="3"/>
        <v>0</v>
      </c>
    </row>
    <row r="19" spans="1:11" x14ac:dyDescent="0.3">
      <c r="A19" s="192" t="str">
        <f>IF('Dépôt de projet'!A19="","",'Dépôt de projet'!A19)</f>
        <v/>
      </c>
      <c r="B19" s="167"/>
      <c r="C19" s="167"/>
      <c r="D19" s="167"/>
      <c r="E19" s="167"/>
      <c r="F19" s="167"/>
      <c r="G19" s="167"/>
      <c r="H19" s="51"/>
      <c r="I19" s="51"/>
      <c r="J19" s="67">
        <f t="shared" si="2"/>
        <v>0</v>
      </c>
      <c r="K19" s="68">
        <f t="shared" si="3"/>
        <v>0</v>
      </c>
    </row>
    <row r="20" spans="1:11" x14ac:dyDescent="0.3">
      <c r="A20" s="192" t="str">
        <f>IF('Dépôt de projet'!A20="","",'Dépôt de projet'!A20)</f>
        <v/>
      </c>
      <c r="B20" s="167"/>
      <c r="C20" s="167"/>
      <c r="D20" s="167"/>
      <c r="E20" s="167"/>
      <c r="F20" s="167"/>
      <c r="G20" s="167"/>
      <c r="H20" s="51" t="s">
        <v>13</v>
      </c>
      <c r="I20" s="51"/>
      <c r="J20" s="67">
        <f t="shared" si="2"/>
        <v>0</v>
      </c>
      <c r="K20" s="68">
        <f t="shared" si="3"/>
        <v>0</v>
      </c>
    </row>
    <row r="21" spans="1:11" ht="15" thickBot="1" x14ac:dyDescent="0.35">
      <c r="A21" s="192" t="str">
        <f>IF('Dépôt de projet'!A21="","",'Dépôt de projet'!A21)</f>
        <v/>
      </c>
      <c r="B21" s="168"/>
      <c r="C21" s="168"/>
      <c r="D21" s="168"/>
      <c r="E21" s="168"/>
      <c r="F21" s="168"/>
      <c r="G21" s="168"/>
      <c r="H21" s="55" t="s">
        <v>13</v>
      </c>
      <c r="I21" s="55"/>
      <c r="J21" s="67">
        <f t="shared" si="2"/>
        <v>0</v>
      </c>
      <c r="K21" s="68">
        <f t="shared" si="3"/>
        <v>0</v>
      </c>
    </row>
    <row r="22" spans="1:11" s="10" customFormat="1" ht="16.5" customHeight="1" thickBot="1" x14ac:dyDescent="0.35">
      <c r="A22" s="13" t="s">
        <v>14</v>
      </c>
      <c r="B22" s="14">
        <f>SUM(B5:B12,B14:B21)</f>
        <v>0</v>
      </c>
      <c r="C22" s="14">
        <f t="shared" ref="C22" si="4">SUM(C5:C12,C14:C21)</f>
        <v>0</v>
      </c>
      <c r="D22" s="14">
        <f>SUM(D5:D12,D14:D21)</f>
        <v>0</v>
      </c>
      <c r="E22" s="14">
        <f t="shared" ref="E22" si="5">SUM(E5:E12,E14:E21)</f>
        <v>0</v>
      </c>
      <c r="F22" s="14">
        <f>SUM(F5:F12,F14:F21)</f>
        <v>0</v>
      </c>
      <c r="G22" s="14">
        <f t="shared" ref="G22:K22" si="6">SUM(G5:G12,G14:G21)</f>
        <v>0</v>
      </c>
      <c r="H22" s="14">
        <f>SUM(H5:H12,H14:H21)</f>
        <v>0</v>
      </c>
      <c r="I22" s="14">
        <f t="shared" si="6"/>
        <v>0</v>
      </c>
      <c r="J22" s="57">
        <f t="shared" si="6"/>
        <v>0</v>
      </c>
      <c r="K22" s="58">
        <f t="shared" si="6"/>
        <v>0</v>
      </c>
    </row>
    <row r="23" spans="1:11" s="10" customFormat="1" ht="16.5" customHeight="1" thickBot="1" x14ac:dyDescent="0.35">
      <c r="A23" s="211" t="s">
        <v>15</v>
      </c>
      <c r="B23" s="226"/>
      <c r="C23" s="226"/>
      <c r="D23" s="226"/>
      <c r="E23" s="226"/>
      <c r="F23" s="226"/>
      <c r="G23" s="226"/>
      <c r="H23" s="226"/>
      <c r="I23" s="226"/>
      <c r="J23" s="226"/>
      <c r="K23" s="212"/>
    </row>
    <row r="24" spans="1:11" x14ac:dyDescent="0.3">
      <c r="A24" s="189" t="s">
        <v>16</v>
      </c>
      <c r="B24" s="169"/>
      <c r="C24" s="169"/>
      <c r="D24" s="169"/>
      <c r="E24" s="169"/>
      <c r="F24" s="169"/>
      <c r="G24" s="169"/>
      <c r="H24" s="75" t="s">
        <v>13</v>
      </c>
      <c r="I24" s="75"/>
      <c r="J24" s="67">
        <f t="shared" ref="J24:J34" si="7">SUM(B24,D24,F24,H24)</f>
        <v>0</v>
      </c>
      <c r="K24" s="68">
        <f t="shared" ref="K24:K34" si="8">SUM(C24,E24,G24,I24)</f>
        <v>0</v>
      </c>
    </row>
    <row r="25" spans="1:11" x14ac:dyDescent="0.3">
      <c r="A25" s="189" t="s">
        <v>17</v>
      </c>
      <c r="B25" s="170"/>
      <c r="C25" s="170"/>
      <c r="D25" s="170"/>
      <c r="E25" s="170"/>
      <c r="F25" s="170"/>
      <c r="G25" s="170"/>
      <c r="H25" s="51" t="s">
        <v>13</v>
      </c>
      <c r="I25" s="51"/>
      <c r="J25" s="67">
        <f t="shared" si="7"/>
        <v>0</v>
      </c>
      <c r="K25" s="68">
        <f t="shared" si="8"/>
        <v>0</v>
      </c>
    </row>
    <row r="26" spans="1:11" x14ac:dyDescent="0.3">
      <c r="A26" s="189" t="s">
        <v>18</v>
      </c>
      <c r="B26" s="170"/>
      <c r="C26" s="170"/>
      <c r="D26" s="170"/>
      <c r="E26" s="170"/>
      <c r="F26" s="170"/>
      <c r="G26" s="170"/>
      <c r="H26" s="51"/>
      <c r="I26" s="51"/>
      <c r="J26" s="67">
        <f t="shared" si="7"/>
        <v>0</v>
      </c>
      <c r="K26" s="68">
        <f t="shared" si="8"/>
        <v>0</v>
      </c>
    </row>
    <row r="27" spans="1:11" x14ac:dyDescent="0.3">
      <c r="A27" s="190" t="s">
        <v>19</v>
      </c>
      <c r="B27" s="171"/>
      <c r="C27" s="171"/>
      <c r="D27" s="171"/>
      <c r="E27" s="171"/>
      <c r="F27" s="171"/>
      <c r="G27" s="171"/>
      <c r="H27" s="51" t="s">
        <v>13</v>
      </c>
      <c r="I27" s="51"/>
      <c r="J27" s="67">
        <f t="shared" si="7"/>
        <v>0</v>
      </c>
      <c r="K27" s="68">
        <f t="shared" si="8"/>
        <v>0</v>
      </c>
    </row>
    <row r="28" spans="1:11" x14ac:dyDescent="0.3">
      <c r="A28" s="189" t="s">
        <v>20</v>
      </c>
      <c r="B28" s="170"/>
      <c r="C28" s="170"/>
      <c r="D28" s="170"/>
      <c r="E28" s="170"/>
      <c r="F28" s="170"/>
      <c r="G28" s="170"/>
      <c r="H28" s="51" t="s">
        <v>13</v>
      </c>
      <c r="I28" s="51"/>
      <c r="J28" s="67">
        <f t="shared" si="7"/>
        <v>0</v>
      </c>
      <c r="K28" s="68">
        <f t="shared" si="8"/>
        <v>0</v>
      </c>
    </row>
    <row r="29" spans="1:11" x14ac:dyDescent="0.3">
      <c r="A29" s="189" t="s">
        <v>21</v>
      </c>
      <c r="B29" s="170"/>
      <c r="C29" s="170"/>
      <c r="D29" s="170"/>
      <c r="E29" s="170"/>
      <c r="F29" s="170"/>
      <c r="G29" s="170"/>
      <c r="H29" s="51"/>
      <c r="I29" s="51"/>
      <c r="J29" s="67">
        <f t="shared" si="7"/>
        <v>0</v>
      </c>
      <c r="K29" s="68">
        <f t="shared" si="8"/>
        <v>0</v>
      </c>
    </row>
    <row r="30" spans="1:11" x14ac:dyDescent="0.3">
      <c r="A30" s="193" t="str">
        <f>IF('Dépôt de projet'!A30="","",'Dépôt de projet'!A30)</f>
        <v/>
      </c>
      <c r="B30" s="170"/>
      <c r="C30" s="170"/>
      <c r="D30" s="170"/>
      <c r="E30" s="170"/>
      <c r="F30" s="170"/>
      <c r="G30" s="170"/>
      <c r="H30" s="51"/>
      <c r="I30" s="51"/>
      <c r="J30" s="67">
        <f t="shared" si="7"/>
        <v>0</v>
      </c>
      <c r="K30" s="68">
        <f t="shared" si="8"/>
        <v>0</v>
      </c>
    </row>
    <row r="31" spans="1:11" x14ac:dyDescent="0.3">
      <c r="A31" s="193" t="str">
        <f>IF('Dépôt de projet'!A31="","",'Dépôt de projet'!A31)</f>
        <v/>
      </c>
      <c r="B31" s="170"/>
      <c r="C31" s="170"/>
      <c r="D31" s="170"/>
      <c r="E31" s="170"/>
      <c r="F31" s="170"/>
      <c r="G31" s="170"/>
      <c r="H31" s="51"/>
      <c r="I31" s="51"/>
      <c r="J31" s="67">
        <f t="shared" si="7"/>
        <v>0</v>
      </c>
      <c r="K31" s="68">
        <f t="shared" si="8"/>
        <v>0</v>
      </c>
    </row>
    <row r="32" spans="1:11" x14ac:dyDescent="0.3">
      <c r="A32" s="193" t="str">
        <f>IF('Dépôt de projet'!A32="","",'Dépôt de projet'!A32)</f>
        <v/>
      </c>
      <c r="B32" s="170"/>
      <c r="C32" s="170"/>
      <c r="D32" s="170"/>
      <c r="E32" s="170"/>
      <c r="F32" s="170"/>
      <c r="G32" s="170"/>
      <c r="H32" s="51"/>
      <c r="I32" s="51"/>
      <c r="J32" s="67">
        <f t="shared" si="7"/>
        <v>0</v>
      </c>
      <c r="K32" s="68">
        <f t="shared" si="8"/>
        <v>0</v>
      </c>
    </row>
    <row r="33" spans="1:12" x14ac:dyDescent="0.3">
      <c r="A33" s="193" t="str">
        <f>IF('Dépôt de projet'!A33="","",'Dépôt de projet'!A33)</f>
        <v/>
      </c>
      <c r="B33" s="170"/>
      <c r="C33" s="170"/>
      <c r="D33" s="170"/>
      <c r="E33" s="170"/>
      <c r="F33" s="170"/>
      <c r="G33" s="170"/>
      <c r="H33" s="51" t="s">
        <v>13</v>
      </c>
      <c r="I33" s="51"/>
      <c r="J33" s="67">
        <f t="shared" si="7"/>
        <v>0</v>
      </c>
      <c r="K33" s="68">
        <f t="shared" si="8"/>
        <v>0</v>
      </c>
    </row>
    <row r="34" spans="1:12" ht="15" thickBot="1" x14ac:dyDescent="0.35">
      <c r="A34" s="193" t="str">
        <f>IF('Dépôt de projet'!A34="","",'Dépôt de projet'!A34)</f>
        <v/>
      </c>
      <c r="B34" s="169"/>
      <c r="C34" s="169"/>
      <c r="D34" s="169"/>
      <c r="E34" s="169"/>
      <c r="F34" s="169"/>
      <c r="G34" s="169"/>
      <c r="H34" s="54" t="s">
        <v>13</v>
      </c>
      <c r="I34" s="54"/>
      <c r="J34" s="67">
        <f t="shared" si="7"/>
        <v>0</v>
      </c>
      <c r="K34" s="68">
        <f t="shared" si="8"/>
        <v>0</v>
      </c>
    </row>
    <row r="35" spans="1:12" s="10" customFormat="1" ht="16.5" customHeight="1" thickBot="1" x14ac:dyDescent="0.35">
      <c r="A35" s="13" t="s">
        <v>22</v>
      </c>
      <c r="B35" s="19">
        <f>SUM(B24:B34)</f>
        <v>0</v>
      </c>
      <c r="C35" s="14">
        <f t="shared" ref="C35" si="9">SUM(C24:C34)</f>
        <v>0</v>
      </c>
      <c r="D35" s="14">
        <f>SUM(D24:D34)</f>
        <v>0</v>
      </c>
      <c r="E35" s="14">
        <f t="shared" ref="E35" si="10">SUM(E24:E34)</f>
        <v>0</v>
      </c>
      <c r="F35" s="14">
        <f>SUM(F24:F34)</f>
        <v>0</v>
      </c>
      <c r="G35" s="14">
        <f t="shared" ref="G35:K35" si="11">SUM(G24:G34)</f>
        <v>0</v>
      </c>
      <c r="H35" s="20">
        <f>SUM(H24:H34)</f>
        <v>0</v>
      </c>
      <c r="I35" s="20">
        <f t="shared" si="11"/>
        <v>0</v>
      </c>
      <c r="J35" s="57">
        <f t="shared" si="11"/>
        <v>0</v>
      </c>
      <c r="K35" s="58">
        <f t="shared" si="11"/>
        <v>0</v>
      </c>
    </row>
    <row r="36" spans="1:12" s="10" customFormat="1" ht="16.5" customHeight="1" thickBot="1" x14ac:dyDescent="0.35">
      <c r="A36" s="59" t="s">
        <v>40</v>
      </c>
      <c r="B36" s="20">
        <f t="shared" ref="B36:K36" si="12">SUM(B22,B35)</f>
        <v>0</v>
      </c>
      <c r="C36" s="20">
        <f t="shared" si="12"/>
        <v>0</v>
      </c>
      <c r="D36" s="20">
        <f t="shared" si="12"/>
        <v>0</v>
      </c>
      <c r="E36" s="20">
        <f t="shared" si="12"/>
        <v>0</v>
      </c>
      <c r="F36" s="20">
        <f t="shared" si="12"/>
        <v>0</v>
      </c>
      <c r="G36" s="20">
        <f t="shared" si="12"/>
        <v>0</v>
      </c>
      <c r="H36" s="20">
        <f t="shared" si="12"/>
        <v>0</v>
      </c>
      <c r="I36" s="20">
        <f t="shared" si="12"/>
        <v>0</v>
      </c>
      <c r="J36" s="57">
        <f t="shared" si="12"/>
        <v>0</v>
      </c>
      <c r="K36" s="58">
        <f t="shared" si="12"/>
        <v>0</v>
      </c>
    </row>
    <row r="37" spans="1:12" s="10" customFormat="1" ht="35.25" customHeight="1" thickBot="1" x14ac:dyDescent="0.35">
      <c r="A37" s="208" t="s">
        <v>65</v>
      </c>
      <c r="B37" s="209"/>
      <c r="C37" s="209"/>
      <c r="D37" s="209"/>
      <c r="E37" s="209"/>
      <c r="F37" s="209"/>
      <c r="G37" s="209"/>
      <c r="H37" s="209"/>
      <c r="I37" s="209"/>
      <c r="J37" s="209"/>
      <c r="K37" s="210"/>
    </row>
    <row r="38" spans="1:12" x14ac:dyDescent="0.3">
      <c r="A38" s="192" t="str">
        <f>IF('Dépôt de projet'!A38="","",'Dépôt de projet'!A38)</f>
        <v/>
      </c>
      <c r="B38" s="167"/>
      <c r="C38" s="167"/>
      <c r="D38" s="167"/>
      <c r="E38" s="167"/>
      <c r="F38" s="167"/>
      <c r="G38" s="167"/>
      <c r="H38" s="50"/>
      <c r="I38" s="50"/>
      <c r="J38" s="67">
        <f t="shared" ref="J38:J45" si="13">SUM(B38,D38,F38,H38)</f>
        <v>0</v>
      </c>
      <c r="K38" s="68">
        <f t="shared" ref="K38:K45" si="14">SUM(C38,E38,G38,I38)</f>
        <v>0</v>
      </c>
    </row>
    <row r="39" spans="1:12" x14ac:dyDescent="0.3">
      <c r="A39" s="193" t="str">
        <f>IF('Dépôt de projet'!A39="","",'Dépôt de projet'!A39)</f>
        <v/>
      </c>
      <c r="B39" s="170"/>
      <c r="C39" s="170"/>
      <c r="D39" s="170"/>
      <c r="E39" s="170"/>
      <c r="F39" s="170"/>
      <c r="G39" s="170"/>
      <c r="H39" s="51"/>
      <c r="I39" s="51"/>
      <c r="J39" s="67">
        <f t="shared" si="13"/>
        <v>0</v>
      </c>
      <c r="K39" s="68">
        <f t="shared" si="14"/>
        <v>0</v>
      </c>
    </row>
    <row r="40" spans="1:12" x14ac:dyDescent="0.3">
      <c r="A40" s="193" t="str">
        <f>IF('Dépôt de projet'!A40="","",'Dépôt de projet'!A40)</f>
        <v/>
      </c>
      <c r="B40" s="170"/>
      <c r="C40" s="170"/>
      <c r="D40" s="170"/>
      <c r="E40" s="170"/>
      <c r="F40" s="170"/>
      <c r="G40" s="170"/>
      <c r="H40" s="51"/>
      <c r="I40" s="51"/>
      <c r="J40" s="67">
        <f t="shared" si="13"/>
        <v>0</v>
      </c>
      <c r="K40" s="68">
        <f t="shared" si="14"/>
        <v>0</v>
      </c>
    </row>
    <row r="41" spans="1:12" x14ac:dyDescent="0.3">
      <c r="A41" s="193" t="str">
        <f>IF('Dépôt de projet'!A41="","",'Dépôt de projet'!A41)</f>
        <v/>
      </c>
      <c r="B41" s="170"/>
      <c r="C41" s="170"/>
      <c r="D41" s="170"/>
      <c r="E41" s="170"/>
      <c r="F41" s="170"/>
      <c r="G41" s="170"/>
      <c r="H41" s="51"/>
      <c r="I41" s="51"/>
      <c r="J41" s="67">
        <f t="shared" si="13"/>
        <v>0</v>
      </c>
      <c r="K41" s="68">
        <f t="shared" si="14"/>
        <v>0</v>
      </c>
    </row>
    <row r="42" spans="1:12" x14ac:dyDescent="0.3">
      <c r="A42" s="193" t="str">
        <f>IF('Dépôt de projet'!A42="","",'Dépôt de projet'!A42)</f>
        <v/>
      </c>
      <c r="B42" s="170"/>
      <c r="C42" s="170"/>
      <c r="D42" s="170"/>
      <c r="E42" s="170"/>
      <c r="F42" s="170"/>
      <c r="G42" s="170"/>
      <c r="H42" s="51"/>
      <c r="I42" s="51"/>
      <c r="J42" s="67">
        <f t="shared" si="13"/>
        <v>0</v>
      </c>
      <c r="K42" s="68">
        <f t="shared" si="14"/>
        <v>0</v>
      </c>
    </row>
    <row r="43" spans="1:12" x14ac:dyDescent="0.3">
      <c r="A43" s="193" t="str">
        <f>IF('Dépôt de projet'!A43="","",'Dépôt de projet'!A43)</f>
        <v/>
      </c>
      <c r="B43" s="170"/>
      <c r="C43" s="170"/>
      <c r="D43" s="170"/>
      <c r="E43" s="170"/>
      <c r="F43" s="170"/>
      <c r="G43" s="170"/>
      <c r="H43" s="51"/>
      <c r="I43" s="51"/>
      <c r="J43" s="67">
        <f t="shared" si="13"/>
        <v>0</v>
      </c>
      <c r="K43" s="68">
        <f t="shared" si="14"/>
        <v>0</v>
      </c>
    </row>
    <row r="44" spans="1:12" x14ac:dyDescent="0.3">
      <c r="A44" s="193" t="str">
        <f>IF('Dépôt de projet'!A44="","",'Dépôt de projet'!A44)</f>
        <v/>
      </c>
      <c r="B44" s="170"/>
      <c r="C44" s="170"/>
      <c r="D44" s="170"/>
      <c r="E44" s="170"/>
      <c r="F44" s="170"/>
      <c r="G44" s="170"/>
      <c r="H44" s="51"/>
      <c r="I44" s="51"/>
      <c r="J44" s="67">
        <f t="shared" si="13"/>
        <v>0</v>
      </c>
      <c r="K44" s="68">
        <f t="shared" si="14"/>
        <v>0</v>
      </c>
    </row>
    <row r="45" spans="1:12" ht="15" thickBot="1" x14ac:dyDescent="0.35">
      <c r="A45" s="193" t="str">
        <f>IF('Dépôt de projet'!A45="","",'Dépôt de projet'!A45)</f>
        <v/>
      </c>
      <c r="B45" s="172"/>
      <c r="C45" s="172"/>
      <c r="D45" s="172"/>
      <c r="E45" s="172"/>
      <c r="F45" s="172"/>
      <c r="G45" s="172"/>
      <c r="H45" s="52"/>
      <c r="I45" s="52"/>
      <c r="J45" s="74">
        <f t="shared" si="13"/>
        <v>0</v>
      </c>
      <c r="K45" s="68">
        <f t="shared" si="14"/>
        <v>0</v>
      </c>
    </row>
    <row r="46" spans="1:12" s="10" customFormat="1" ht="16.5" customHeight="1" thickBot="1" x14ac:dyDescent="0.35">
      <c r="A46" s="13" t="s">
        <v>24</v>
      </c>
      <c r="B46" s="24">
        <f t="shared" ref="B46" si="15">SUM(B38:B45)</f>
        <v>0</v>
      </c>
      <c r="C46" s="24">
        <f t="shared" ref="C46:K46" si="16">SUM(C38:C45)</f>
        <v>0</v>
      </c>
      <c r="D46" s="24">
        <f t="shared" si="16"/>
        <v>0</v>
      </c>
      <c r="E46" s="24">
        <f t="shared" si="16"/>
        <v>0</v>
      </c>
      <c r="F46" s="24">
        <f t="shared" si="16"/>
        <v>0</v>
      </c>
      <c r="G46" s="24">
        <f t="shared" si="16"/>
        <v>0</v>
      </c>
      <c r="H46" s="24">
        <f t="shared" si="16"/>
        <v>0</v>
      </c>
      <c r="I46" s="24">
        <f t="shared" si="16"/>
        <v>0</v>
      </c>
      <c r="J46" s="60">
        <f t="shared" si="16"/>
        <v>0</v>
      </c>
      <c r="K46" s="61">
        <f t="shared" si="16"/>
        <v>0</v>
      </c>
    </row>
    <row r="47" spans="1:12" s="10" customFormat="1" ht="31.5" customHeight="1" thickBot="1" x14ac:dyDescent="0.35">
      <c r="A47" s="26" t="s">
        <v>25</v>
      </c>
      <c r="B47" s="27" t="str">
        <f>IF(AND($L$48=FALSE,B46&gt;0),B46/B49,"")</f>
        <v/>
      </c>
      <c r="C47" s="27" t="str">
        <f t="shared" ref="C47:K47" si="17">IF(AND($L$48=FALSE,C46&gt;0),C46/C49,"")</f>
        <v/>
      </c>
      <c r="D47" s="27" t="str">
        <f t="shared" si="17"/>
        <v/>
      </c>
      <c r="E47" s="27" t="str">
        <f t="shared" si="17"/>
        <v/>
      </c>
      <c r="F47" s="27" t="str">
        <f t="shared" si="17"/>
        <v/>
      </c>
      <c r="G47" s="27" t="str">
        <f t="shared" si="17"/>
        <v/>
      </c>
      <c r="H47" s="27" t="str">
        <f t="shared" si="17"/>
        <v/>
      </c>
      <c r="I47" s="27" t="str">
        <f t="shared" si="17"/>
        <v/>
      </c>
      <c r="J47" s="62" t="str">
        <f t="shared" si="17"/>
        <v/>
      </c>
      <c r="K47" s="63" t="str">
        <f t="shared" si="17"/>
        <v/>
      </c>
    </row>
    <row r="48" spans="1:12" s="10" customFormat="1" ht="16.5" customHeight="1" thickBot="1" x14ac:dyDescent="0.35">
      <c r="A48" s="29" t="s">
        <v>26</v>
      </c>
      <c r="B48" s="27" t="str">
        <f t="shared" ref="B48:G48" si="18">IF(AND($L$48=TRUE,B46&gt;0),B46/B49,"")</f>
        <v/>
      </c>
      <c r="C48" s="27" t="str">
        <f t="shared" si="18"/>
        <v/>
      </c>
      <c r="D48" s="27" t="str">
        <f t="shared" si="18"/>
        <v/>
      </c>
      <c r="E48" s="27" t="str">
        <f t="shared" si="18"/>
        <v/>
      </c>
      <c r="F48" s="27" t="str">
        <f t="shared" si="18"/>
        <v/>
      </c>
      <c r="G48" s="27" t="str">
        <f t="shared" si="18"/>
        <v/>
      </c>
      <c r="H48" s="27" t="str">
        <f t="shared" ref="H48:I48" si="19">IF(AND($L$48=TRUE,H46&gt;0),H46/H36,"")</f>
        <v/>
      </c>
      <c r="I48" s="27" t="str">
        <f t="shared" si="19"/>
        <v/>
      </c>
      <c r="J48" s="62" t="str">
        <f>IF(AND($L$48=TRUE,J46&gt;0),J46/J49,"")</f>
        <v/>
      </c>
      <c r="K48" s="63" t="str">
        <f>IF(AND($L$48=TRUE,K46&gt;0),K46/K49,"")</f>
        <v/>
      </c>
      <c r="L48" s="166" t="b">
        <v>0</v>
      </c>
    </row>
    <row r="49" spans="1:11" s="10" customFormat="1" ht="16.5" customHeight="1" thickBot="1" x14ac:dyDescent="0.35">
      <c r="A49" s="26" t="s">
        <v>27</v>
      </c>
      <c r="B49" s="19">
        <f t="shared" ref="B49:K49" si="20">SUM(B36,B46)</f>
        <v>0</v>
      </c>
      <c r="C49" s="19">
        <f t="shared" si="20"/>
        <v>0</v>
      </c>
      <c r="D49" s="19">
        <f t="shared" si="20"/>
        <v>0</v>
      </c>
      <c r="E49" s="19">
        <f t="shared" si="20"/>
        <v>0</v>
      </c>
      <c r="F49" s="19">
        <f t="shared" si="20"/>
        <v>0</v>
      </c>
      <c r="G49" s="19">
        <f t="shared" si="20"/>
        <v>0</v>
      </c>
      <c r="H49" s="19">
        <f t="shared" si="20"/>
        <v>0</v>
      </c>
      <c r="I49" s="19">
        <f t="shared" si="20"/>
        <v>0</v>
      </c>
      <c r="J49" s="57">
        <f t="shared" si="20"/>
        <v>0</v>
      </c>
      <c r="K49" s="58">
        <f t="shared" si="20"/>
        <v>0</v>
      </c>
    </row>
    <row r="50" spans="1:11" s="10" customFormat="1" ht="32.25" customHeight="1" thickBot="1" x14ac:dyDescent="0.35">
      <c r="A50" s="76" t="s">
        <v>63</v>
      </c>
      <c r="B50" s="9" t="s">
        <v>11</v>
      </c>
      <c r="C50" s="9" t="s">
        <v>28</v>
      </c>
      <c r="D50" s="9" t="s">
        <v>11</v>
      </c>
      <c r="E50" s="9" t="s">
        <v>50</v>
      </c>
      <c r="F50" s="9" t="s">
        <v>11</v>
      </c>
      <c r="G50" s="9" t="s">
        <v>51</v>
      </c>
      <c r="H50" s="9" t="s">
        <v>11</v>
      </c>
      <c r="I50" s="77" t="s">
        <v>52</v>
      </c>
      <c r="J50" s="9" t="s">
        <v>48</v>
      </c>
      <c r="K50" s="9" t="s">
        <v>53</v>
      </c>
    </row>
    <row r="51" spans="1:11" s="10" customFormat="1" ht="16.5" customHeight="1" thickBot="1" x14ac:dyDescent="0.35">
      <c r="A51" s="202" t="s">
        <v>66</v>
      </c>
      <c r="B51" s="203"/>
      <c r="C51" s="203"/>
      <c r="D51" s="203"/>
      <c r="E51" s="203"/>
      <c r="F51" s="203"/>
      <c r="G51" s="203"/>
      <c r="H51" s="203"/>
      <c r="I51" s="203"/>
      <c r="J51" s="203"/>
      <c r="K51" s="204"/>
    </row>
    <row r="52" spans="1:11" ht="18.75" customHeight="1" thickBot="1" x14ac:dyDescent="0.35">
      <c r="A52" s="48" t="s">
        <v>58</v>
      </c>
      <c r="B52" s="173"/>
      <c r="C52" s="173"/>
      <c r="D52" s="173"/>
      <c r="E52" s="173"/>
      <c r="F52" s="173"/>
      <c r="G52" s="173"/>
      <c r="H52" s="42" t="s">
        <v>13</v>
      </c>
      <c r="I52" s="53"/>
      <c r="J52" s="73">
        <f t="shared" ref="J52:K52" si="21">SUM(B52,D52,F52,H52)</f>
        <v>0</v>
      </c>
      <c r="K52" s="66">
        <f t="shared" si="21"/>
        <v>0</v>
      </c>
    </row>
    <row r="53" spans="1:11" s="10" customFormat="1" ht="16.5" customHeight="1" thickBot="1" x14ac:dyDescent="0.35">
      <c r="A53" s="222" t="s">
        <v>67</v>
      </c>
      <c r="B53" s="223"/>
      <c r="C53" s="223"/>
      <c r="D53" s="223"/>
      <c r="E53" s="223"/>
      <c r="F53" s="223"/>
      <c r="G53" s="223"/>
      <c r="H53" s="223"/>
      <c r="I53" s="223"/>
      <c r="J53" s="223"/>
      <c r="K53" s="223"/>
    </row>
    <row r="54" spans="1:11" x14ac:dyDescent="0.3">
      <c r="A54" s="194" t="str">
        <f>IF('Dépôt de projet'!A54="","",'Dépôt de projet'!A54)</f>
        <v/>
      </c>
      <c r="B54" s="174"/>
      <c r="C54" s="174"/>
      <c r="D54" s="174"/>
      <c r="E54" s="174"/>
      <c r="F54" s="174"/>
      <c r="G54" s="174"/>
      <c r="H54" s="44"/>
      <c r="I54" s="50"/>
      <c r="J54" s="67">
        <f t="shared" ref="J54:J58" si="22">SUM(B54,D54,F54,H54)</f>
        <v>0</v>
      </c>
      <c r="K54" s="68">
        <f t="shared" ref="K54:K58" si="23">SUM(C54,E54,G54,I54)</f>
        <v>0</v>
      </c>
    </row>
    <row r="55" spans="1:11" x14ac:dyDescent="0.3">
      <c r="A55" s="194" t="str">
        <f>IF('Dépôt de projet'!A55="","",'Dépôt de projet'!A55)</f>
        <v/>
      </c>
      <c r="B55" s="174"/>
      <c r="C55" s="174"/>
      <c r="D55" s="174"/>
      <c r="E55" s="174"/>
      <c r="F55" s="174"/>
      <c r="G55" s="174"/>
      <c r="H55" s="44"/>
      <c r="I55" s="50"/>
      <c r="J55" s="67">
        <f t="shared" si="22"/>
        <v>0</v>
      </c>
      <c r="K55" s="68">
        <f t="shared" si="23"/>
        <v>0</v>
      </c>
    </row>
    <row r="56" spans="1:11" x14ac:dyDescent="0.3">
      <c r="A56" s="194" t="str">
        <f>IF('Dépôt de projet'!A56="","",'Dépôt de projet'!A56)</f>
        <v/>
      </c>
      <c r="B56" s="174"/>
      <c r="C56" s="174"/>
      <c r="D56" s="174"/>
      <c r="E56" s="174"/>
      <c r="F56" s="174"/>
      <c r="G56" s="174"/>
      <c r="H56" s="44"/>
      <c r="I56" s="50"/>
      <c r="J56" s="67">
        <f t="shared" si="22"/>
        <v>0</v>
      </c>
      <c r="K56" s="68">
        <f t="shared" si="23"/>
        <v>0</v>
      </c>
    </row>
    <row r="57" spans="1:11" x14ac:dyDescent="0.3">
      <c r="A57" s="194" t="str">
        <f>IF('Dépôt de projet'!A57="","",'Dépôt de projet'!A57)</f>
        <v/>
      </c>
      <c r="B57" s="174"/>
      <c r="C57" s="174"/>
      <c r="D57" s="174"/>
      <c r="E57" s="174"/>
      <c r="F57" s="174"/>
      <c r="G57" s="174"/>
      <c r="H57" s="44"/>
      <c r="I57" s="50"/>
      <c r="J57" s="67">
        <f t="shared" si="22"/>
        <v>0</v>
      </c>
      <c r="K57" s="68">
        <f t="shared" si="23"/>
        <v>0</v>
      </c>
    </row>
    <row r="58" spans="1:11" ht="15" thickBot="1" x14ac:dyDescent="0.35">
      <c r="A58" s="194" t="str">
        <f>IF('Dépôt de projet'!A58="","",'Dépôt de projet'!A58)</f>
        <v/>
      </c>
      <c r="B58" s="175"/>
      <c r="C58" s="175"/>
      <c r="D58" s="175"/>
      <c r="E58" s="175"/>
      <c r="F58" s="175"/>
      <c r="G58" s="175"/>
      <c r="H58" s="45" t="s">
        <v>13</v>
      </c>
      <c r="I58" s="72"/>
      <c r="J58" s="67">
        <f t="shared" si="22"/>
        <v>0</v>
      </c>
      <c r="K58" s="68">
        <f t="shared" si="23"/>
        <v>0</v>
      </c>
    </row>
    <row r="59" spans="1:11" s="10" customFormat="1" ht="16.5" customHeight="1" thickBot="1" x14ac:dyDescent="0.35">
      <c r="A59" s="30" t="s">
        <v>35</v>
      </c>
      <c r="B59" s="31">
        <f t="shared" ref="B59:K59" si="24">SUM(B52,B54:B58)</f>
        <v>0</v>
      </c>
      <c r="C59" s="31">
        <f t="shared" si="24"/>
        <v>0</v>
      </c>
      <c r="D59" s="31">
        <f t="shared" si="24"/>
        <v>0</v>
      </c>
      <c r="E59" s="31">
        <f t="shared" si="24"/>
        <v>0</v>
      </c>
      <c r="F59" s="31">
        <f t="shared" si="24"/>
        <v>0</v>
      </c>
      <c r="G59" s="31">
        <f t="shared" si="24"/>
        <v>0</v>
      </c>
      <c r="H59" s="32">
        <f t="shared" si="24"/>
        <v>0</v>
      </c>
      <c r="I59" s="64">
        <f t="shared" si="24"/>
        <v>0</v>
      </c>
      <c r="J59" s="65">
        <f t="shared" si="24"/>
        <v>0</v>
      </c>
      <c r="K59" s="61">
        <f t="shared" si="24"/>
        <v>0</v>
      </c>
    </row>
    <row r="60" spans="1:11" s="10" customFormat="1" ht="16.5" customHeight="1" thickBot="1" x14ac:dyDescent="0.35">
      <c r="A60" s="213" t="s">
        <v>68</v>
      </c>
      <c r="B60" s="214"/>
      <c r="C60" s="214"/>
      <c r="D60" s="214"/>
      <c r="E60" s="214"/>
      <c r="F60" s="214"/>
      <c r="G60" s="214"/>
      <c r="H60" s="214"/>
      <c r="I60" s="214"/>
      <c r="J60" s="214"/>
      <c r="K60" s="215"/>
    </row>
    <row r="61" spans="1:11" s="10" customFormat="1" ht="16.5" customHeight="1" thickBot="1" x14ac:dyDescent="0.35">
      <c r="A61" s="216" t="s">
        <v>69</v>
      </c>
      <c r="B61" s="217"/>
      <c r="C61" s="217"/>
      <c r="D61" s="217"/>
      <c r="E61" s="217"/>
      <c r="F61" s="217"/>
      <c r="G61" s="217"/>
      <c r="H61" s="217"/>
      <c r="I61" s="217"/>
      <c r="J61" s="217"/>
      <c r="K61" s="218"/>
    </row>
    <row r="62" spans="1:11" x14ac:dyDescent="0.3">
      <c r="A62" s="195" t="str">
        <f>IF('Dépôt de projet'!A62="","",'Dépôt de projet'!A62)</f>
        <v/>
      </c>
      <c r="B62" s="176"/>
      <c r="C62" s="176"/>
      <c r="D62" s="176"/>
      <c r="E62" s="176"/>
      <c r="F62" s="176"/>
      <c r="G62" s="176"/>
      <c r="H62" s="42"/>
      <c r="I62" s="55"/>
      <c r="J62" s="67">
        <f t="shared" ref="J62:J66" si="25">SUM(B62,D62,F62,H62)</f>
        <v>0</v>
      </c>
      <c r="K62" s="68">
        <f t="shared" ref="K62:K66" si="26">SUM(C62,E62,G62,I62)</f>
        <v>0</v>
      </c>
    </row>
    <row r="63" spans="1:11" x14ac:dyDescent="0.3">
      <c r="A63" s="196" t="str">
        <f>IF('Dépôt de projet'!A63="","",'Dépôt de projet'!A63)</f>
        <v/>
      </c>
      <c r="B63" s="177"/>
      <c r="C63" s="177"/>
      <c r="D63" s="177"/>
      <c r="E63" s="177"/>
      <c r="F63" s="177"/>
      <c r="G63" s="177"/>
      <c r="H63" s="43"/>
      <c r="I63" s="71"/>
      <c r="J63" s="67">
        <f t="shared" si="25"/>
        <v>0</v>
      </c>
      <c r="K63" s="68">
        <f t="shared" si="26"/>
        <v>0</v>
      </c>
    </row>
    <row r="64" spans="1:11" x14ac:dyDescent="0.3">
      <c r="A64" s="196" t="str">
        <f>IF('Dépôt de projet'!A64="","",'Dépôt de projet'!A64)</f>
        <v/>
      </c>
      <c r="B64" s="178"/>
      <c r="C64" s="178"/>
      <c r="D64" s="178"/>
      <c r="E64" s="178"/>
      <c r="F64" s="178"/>
      <c r="G64" s="178"/>
      <c r="H64" s="44"/>
      <c r="I64" s="50"/>
      <c r="J64" s="67">
        <f t="shared" si="25"/>
        <v>0</v>
      </c>
      <c r="K64" s="68">
        <f t="shared" si="26"/>
        <v>0</v>
      </c>
    </row>
    <row r="65" spans="1:11" x14ac:dyDescent="0.3">
      <c r="A65" s="196" t="str">
        <f>IF('Dépôt de projet'!A65="","",'Dépôt de projet'!A65)</f>
        <v/>
      </c>
      <c r="B65" s="178"/>
      <c r="C65" s="178"/>
      <c r="D65" s="178"/>
      <c r="E65" s="178"/>
      <c r="F65" s="178"/>
      <c r="G65" s="178"/>
      <c r="H65" s="44"/>
      <c r="I65" s="50"/>
      <c r="J65" s="67">
        <f t="shared" si="25"/>
        <v>0</v>
      </c>
      <c r="K65" s="68">
        <f t="shared" si="26"/>
        <v>0</v>
      </c>
    </row>
    <row r="66" spans="1:11" ht="15" thickBot="1" x14ac:dyDescent="0.35">
      <c r="A66" s="197" t="str">
        <f>IF('Dépôt de projet'!A66="","",'Dépôt de projet'!A66)</f>
        <v/>
      </c>
      <c r="B66" s="176"/>
      <c r="C66" s="176"/>
      <c r="D66" s="176"/>
      <c r="E66" s="176"/>
      <c r="F66" s="176"/>
      <c r="G66" s="176"/>
      <c r="H66" s="45"/>
      <c r="I66" s="72"/>
      <c r="J66" s="67">
        <f t="shared" si="25"/>
        <v>0</v>
      </c>
      <c r="K66" s="68">
        <f t="shared" si="26"/>
        <v>0</v>
      </c>
    </row>
    <row r="67" spans="1:11" s="10" customFormat="1" ht="16.5" customHeight="1" thickBot="1" x14ac:dyDescent="0.35">
      <c r="A67" s="208" t="s">
        <v>70</v>
      </c>
      <c r="B67" s="209"/>
      <c r="C67" s="209"/>
      <c r="D67" s="209"/>
      <c r="E67" s="209"/>
      <c r="F67" s="209"/>
      <c r="G67" s="209"/>
      <c r="H67" s="209"/>
      <c r="I67" s="209"/>
      <c r="J67" s="209"/>
      <c r="K67" s="210"/>
    </row>
    <row r="68" spans="1:11" s="10" customFormat="1" ht="16.5" customHeight="1" thickBot="1" x14ac:dyDescent="0.35">
      <c r="A68" s="219" t="s">
        <v>36</v>
      </c>
      <c r="B68" s="220"/>
      <c r="C68" s="220"/>
      <c r="D68" s="220"/>
      <c r="E68" s="220"/>
      <c r="F68" s="220"/>
      <c r="G68" s="220"/>
      <c r="H68" s="220"/>
      <c r="I68" s="220"/>
      <c r="J68" s="220"/>
      <c r="K68" s="221"/>
    </row>
    <row r="69" spans="1:11" x14ac:dyDescent="0.3">
      <c r="A69" s="198" t="str">
        <f>IF('Dépôt de projet'!A69="","",'Dépôt de projet'!A69)</f>
        <v/>
      </c>
      <c r="B69" s="179"/>
      <c r="C69" s="179"/>
      <c r="D69" s="179"/>
      <c r="E69" s="179"/>
      <c r="F69" s="179"/>
      <c r="G69" s="179"/>
      <c r="H69" s="37"/>
      <c r="I69" s="55"/>
      <c r="J69" s="67">
        <f t="shared" ref="J69:J73" si="27">SUM(B69,D69,F69,H69)</f>
        <v>0</v>
      </c>
      <c r="K69" s="68">
        <f t="shared" ref="K69:K73" si="28">SUM(C69,E69,G69,I69)</f>
        <v>0</v>
      </c>
    </row>
    <row r="70" spans="1:11" x14ac:dyDescent="0.3">
      <c r="A70" s="198" t="str">
        <f>IF('Dépôt de projet'!A70="","",'Dépôt de projet'!A70)</f>
        <v/>
      </c>
      <c r="B70" s="180"/>
      <c r="C70" s="180"/>
      <c r="D70" s="180"/>
      <c r="E70" s="180"/>
      <c r="F70" s="180"/>
      <c r="G70" s="180"/>
      <c r="H70" s="39"/>
      <c r="I70" s="69"/>
      <c r="J70" s="67">
        <f t="shared" si="27"/>
        <v>0</v>
      </c>
      <c r="K70" s="68">
        <f t="shared" si="28"/>
        <v>0</v>
      </c>
    </row>
    <row r="71" spans="1:11" x14ac:dyDescent="0.3">
      <c r="A71" s="198" t="str">
        <f>IF('Dépôt de projet'!A71="","",'Dépôt de projet'!A71)</f>
        <v/>
      </c>
      <c r="B71" s="180"/>
      <c r="C71" s="180"/>
      <c r="D71" s="180"/>
      <c r="E71" s="180"/>
      <c r="F71" s="180"/>
      <c r="G71" s="180"/>
      <c r="H71" s="39"/>
      <c r="I71" s="69"/>
      <c r="J71" s="67">
        <f t="shared" si="27"/>
        <v>0</v>
      </c>
      <c r="K71" s="68">
        <f t="shared" si="28"/>
        <v>0</v>
      </c>
    </row>
    <row r="72" spans="1:11" x14ac:dyDescent="0.3">
      <c r="A72" s="198" t="str">
        <f>IF('Dépôt de projet'!A72="","",'Dépôt de projet'!A72)</f>
        <v/>
      </c>
      <c r="B72" s="180"/>
      <c r="C72" s="180"/>
      <c r="D72" s="180"/>
      <c r="E72" s="180"/>
      <c r="F72" s="180"/>
      <c r="G72" s="180"/>
      <c r="H72" s="39"/>
      <c r="I72" s="69"/>
      <c r="J72" s="67">
        <f t="shared" si="27"/>
        <v>0</v>
      </c>
      <c r="K72" s="68">
        <f t="shared" si="28"/>
        <v>0</v>
      </c>
    </row>
    <row r="73" spans="1:11" ht="15" thickBot="1" x14ac:dyDescent="0.35">
      <c r="A73" s="198" t="str">
        <f>IF('Dépôt de projet'!A73="","",'Dépôt de projet'!A73)</f>
        <v/>
      </c>
      <c r="B73" s="181"/>
      <c r="C73" s="181"/>
      <c r="D73" s="181"/>
      <c r="E73" s="181"/>
      <c r="F73" s="181"/>
      <c r="G73" s="181"/>
      <c r="H73" s="40"/>
      <c r="I73" s="70"/>
      <c r="J73" s="67">
        <f t="shared" si="27"/>
        <v>0</v>
      </c>
      <c r="K73" s="68">
        <f t="shared" si="28"/>
        <v>0</v>
      </c>
    </row>
    <row r="74" spans="1:11" s="10" customFormat="1" ht="16.5" customHeight="1" thickBot="1" x14ac:dyDescent="0.35">
      <c r="A74" s="34" t="s">
        <v>37</v>
      </c>
      <c r="B74" s="35">
        <f t="shared" ref="B74:K74" si="29">SUM(B62:B66,B69:B73)</f>
        <v>0</v>
      </c>
      <c r="C74" s="35">
        <f t="shared" si="29"/>
        <v>0</v>
      </c>
      <c r="D74" s="35">
        <f t="shared" si="29"/>
        <v>0</v>
      </c>
      <c r="E74" s="35">
        <f t="shared" si="29"/>
        <v>0</v>
      </c>
      <c r="F74" s="35">
        <f t="shared" si="29"/>
        <v>0</v>
      </c>
      <c r="G74" s="35">
        <f t="shared" si="29"/>
        <v>0</v>
      </c>
      <c r="H74" s="35">
        <f t="shared" si="29"/>
        <v>0</v>
      </c>
      <c r="I74" s="24">
        <f t="shared" si="29"/>
        <v>0</v>
      </c>
      <c r="J74" s="65">
        <f t="shared" si="29"/>
        <v>0</v>
      </c>
      <c r="K74" s="61">
        <f t="shared" si="29"/>
        <v>0</v>
      </c>
    </row>
    <row r="75" spans="1:11" s="10" customFormat="1" ht="16.5" customHeight="1" thickBot="1" x14ac:dyDescent="0.35">
      <c r="A75" s="36" t="s">
        <v>38</v>
      </c>
      <c r="B75" s="19">
        <f>SUM(B59,B74)</f>
        <v>0</v>
      </c>
      <c r="C75" s="19">
        <f t="shared" ref="C75:K75" si="30">SUM(C59,C74)</f>
        <v>0</v>
      </c>
      <c r="D75" s="19">
        <f t="shared" si="30"/>
        <v>0</v>
      </c>
      <c r="E75" s="19">
        <f t="shared" si="30"/>
        <v>0</v>
      </c>
      <c r="F75" s="19">
        <f t="shared" si="30"/>
        <v>0</v>
      </c>
      <c r="G75" s="19">
        <f t="shared" si="30"/>
        <v>0</v>
      </c>
      <c r="H75" s="19">
        <f t="shared" si="30"/>
        <v>0</v>
      </c>
      <c r="I75" s="19">
        <f t="shared" si="30"/>
        <v>0</v>
      </c>
      <c r="J75" s="57">
        <f t="shared" si="30"/>
        <v>0</v>
      </c>
      <c r="K75" s="58">
        <f t="shared" si="30"/>
        <v>0</v>
      </c>
    </row>
  </sheetData>
  <sheetProtection algorithmName="SHA-512" hashValue="a4SCdKCDBCY4B5LHfUb/6ZChKaSxUEOxkI90RB4pUYfTxvUjkeus75HgoT2knv0o9LDaCOZADhYKNiLYqpqb4w==" saltValue="emjM6JHRpNGQoIHKYAxg4Q==" spinCount="100000" sheet="1" objects="1" scenarios="1" formatRows="0" selectLockedCells="1"/>
  <mergeCells count="12">
    <mergeCell ref="A1:K1"/>
    <mergeCell ref="A68:K68"/>
    <mergeCell ref="A3:K3"/>
    <mergeCell ref="A4:K4"/>
    <mergeCell ref="A13:K13"/>
    <mergeCell ref="A23:K23"/>
    <mergeCell ref="A37:K37"/>
    <mergeCell ref="A51:K51"/>
    <mergeCell ref="A53:K53"/>
    <mergeCell ref="A60:K60"/>
    <mergeCell ref="A61:K61"/>
    <mergeCell ref="A67:K67"/>
  </mergeCells>
  <conditionalFormatting sqref="B47:I48">
    <cfRule type="cellIs" dxfId="2" priority="1" operator="equal">
      <formula>$T$49</formula>
    </cfRule>
  </conditionalFormatting>
  <pageMargins left="0.7" right="0.7" top="0.75" bottom="0.75" header="0.3" footer="0.3"/>
  <pageSetup scale="2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r:id="rId4" name="Check Box 1">
              <controlPr locked="0" defaultSize="0" autoFill="0" autoLine="0" autoPict="0">
                <anchor moveWithCells="1">
                  <from>
                    <xdr:col>0</xdr:col>
                    <xdr:colOff>1607820</xdr:colOff>
                    <xdr:row>46</xdr:row>
                    <xdr:rowOff>335280</xdr:rowOff>
                  </from>
                  <to>
                    <xdr:col>0</xdr:col>
                    <xdr:colOff>2065020</xdr:colOff>
                    <xdr:row>48</xdr:row>
                    <xdr:rowOff>60960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pageSetUpPr fitToPage="1"/>
  </sheetPr>
  <dimension ref="A1:R80"/>
  <sheetViews>
    <sheetView topLeftCell="B18" zoomScale="70" zoomScaleNormal="70" zoomScaleSheetLayoutView="10" workbookViewId="0">
      <selection activeCell="P50" sqref="P50"/>
    </sheetView>
  </sheetViews>
  <sheetFormatPr baseColWidth="10" defaultColWidth="11.44140625" defaultRowHeight="14.4" x14ac:dyDescent="0.3"/>
  <cols>
    <col min="1" max="1" width="86.6640625" style="1" customWidth="1"/>
    <col min="2" max="10" width="30.6640625" style="1" customWidth="1"/>
    <col min="11" max="13" width="35.6640625" style="1" hidden="1" customWidth="1"/>
    <col min="14" max="16" width="30.6640625" style="1" customWidth="1"/>
    <col min="17" max="17" width="11.44140625" style="1" hidden="1" customWidth="1"/>
    <col min="18" max="18" width="11.44140625" style="1" customWidth="1"/>
    <col min="19" max="16384" width="11.44140625" style="1"/>
  </cols>
  <sheetData>
    <row r="1" spans="1:16" s="78" customFormat="1" ht="52.5" customHeight="1" thickBot="1" x14ac:dyDescent="0.55000000000000004">
      <c r="A1" s="230" t="s">
        <v>0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  <c r="N1" s="231"/>
      <c r="O1" s="231"/>
      <c r="P1" s="232"/>
    </row>
    <row r="2" spans="1:16" ht="56.25" hidden="1" customHeight="1" thickBot="1" x14ac:dyDescent="0.35">
      <c r="A2" s="233"/>
      <c r="B2" s="234"/>
      <c r="C2" s="234"/>
      <c r="D2" s="234"/>
      <c r="E2" s="234"/>
      <c r="F2" s="234"/>
      <c r="G2" s="234"/>
      <c r="H2" s="234"/>
      <c r="I2" s="234"/>
      <c r="J2" s="234"/>
      <c r="K2" s="234"/>
      <c r="L2" s="234"/>
      <c r="M2" s="234"/>
      <c r="N2" s="234"/>
      <c r="O2" s="234"/>
      <c r="P2" s="235"/>
    </row>
    <row r="3" spans="1:16" s="83" customFormat="1" ht="32.25" customHeight="1" thickBot="1" x14ac:dyDescent="0.35">
      <c r="A3" s="79" t="s">
        <v>1</v>
      </c>
      <c r="B3" s="80" t="s">
        <v>59</v>
      </c>
      <c r="C3" s="80" t="s">
        <v>44</v>
      </c>
      <c r="D3" s="80" t="s">
        <v>2</v>
      </c>
      <c r="E3" s="81" t="s">
        <v>3</v>
      </c>
      <c r="F3" s="80" t="s">
        <v>55</v>
      </c>
      <c r="G3" s="80" t="s">
        <v>4</v>
      </c>
      <c r="H3" s="81" t="s">
        <v>5</v>
      </c>
      <c r="I3" s="80" t="s">
        <v>46</v>
      </c>
      <c r="J3" s="80" t="s">
        <v>6</v>
      </c>
      <c r="K3" s="82" t="s">
        <v>7</v>
      </c>
      <c r="L3" s="80" t="s">
        <v>47</v>
      </c>
      <c r="M3" s="80" t="s">
        <v>8</v>
      </c>
      <c r="N3" s="82" t="s">
        <v>9</v>
      </c>
      <c r="O3" s="80" t="s">
        <v>57</v>
      </c>
      <c r="P3" s="80" t="s">
        <v>10</v>
      </c>
    </row>
    <row r="4" spans="1:16" s="83" customFormat="1" ht="16.5" customHeight="1" thickBot="1" x14ac:dyDescent="0.35">
      <c r="A4" s="227" t="s">
        <v>12</v>
      </c>
      <c r="B4" s="228"/>
      <c r="C4" s="228"/>
      <c r="D4" s="228"/>
      <c r="E4" s="228"/>
      <c r="F4" s="228"/>
      <c r="G4" s="228"/>
      <c r="H4" s="228"/>
      <c r="I4" s="228"/>
      <c r="J4" s="228"/>
      <c r="K4" s="228"/>
      <c r="L4" s="228"/>
      <c r="M4" s="228"/>
      <c r="N4" s="228"/>
      <c r="O4" s="228"/>
      <c r="P4" s="229"/>
    </row>
    <row r="5" spans="1:16" s="83" customFormat="1" ht="16.5" customHeight="1" thickBot="1" x14ac:dyDescent="0.35">
      <c r="A5" s="236" t="s">
        <v>71</v>
      </c>
      <c r="B5" s="237"/>
      <c r="C5" s="237"/>
      <c r="D5" s="237"/>
      <c r="E5" s="237"/>
      <c r="F5" s="237"/>
      <c r="G5" s="237"/>
      <c r="H5" s="237"/>
      <c r="I5" s="237"/>
      <c r="J5" s="237"/>
      <c r="K5" s="237"/>
      <c r="L5" s="237"/>
      <c r="M5" s="237"/>
      <c r="N5" s="237"/>
      <c r="O5" s="237"/>
      <c r="P5" s="238"/>
    </row>
    <row r="6" spans="1:16" ht="18.75" customHeight="1" x14ac:dyDescent="0.3">
      <c r="A6" s="164" t="str">
        <f>IF('Suivi de projet'!A5="","",'Suivi de projet'!A5)</f>
        <v/>
      </c>
      <c r="B6" s="117" t="str">
        <f>IF('Dépôt de projet'!B5="","",'Dépôt de projet'!B5)</f>
        <v/>
      </c>
      <c r="C6" s="117" t="str">
        <f>IF('Suivi de projet'!B5="","",'Suivi de projet'!B5)</f>
        <v/>
      </c>
      <c r="D6" s="117" t="str">
        <f>IF('Suivi de projet'!C5="","",'Suivi de projet'!C5)</f>
        <v/>
      </c>
      <c r="E6" s="117" t="str">
        <f>IF('Dépôt de projet'!C5="","",'Dépôt de projet'!C5)</f>
        <v/>
      </c>
      <c r="F6" s="117" t="str">
        <f>IF('Suivi de projet'!D5="","",'Suivi de projet'!D5)</f>
        <v/>
      </c>
      <c r="G6" s="117" t="str">
        <f>IF('Suivi de projet'!E5="","",'Suivi de projet'!E5)</f>
        <v/>
      </c>
      <c r="H6" s="117" t="str">
        <f>IF('Dépôt de projet'!D5="","",'Dépôt de projet'!D5)</f>
        <v/>
      </c>
      <c r="I6" s="117" t="str">
        <f>IF('Suivi de projet'!F5="","",'Suivi de projet'!F5)</f>
        <v/>
      </c>
      <c r="J6" s="117" t="str">
        <f>IF('Suivi de projet'!G5="","",'Suivi de projet'!G5)</f>
        <v/>
      </c>
      <c r="K6" s="117" t="str">
        <f>IF('Dépôt de projet'!E5="","",'Dépôt de projet'!E5)</f>
        <v>     </v>
      </c>
      <c r="L6" s="117" t="str">
        <f>IF('Suivi de projet'!H5="","",'Suivi de projet'!H5)</f>
        <v/>
      </c>
      <c r="M6" s="117" t="str">
        <f>IF('Suivi de projet'!I5="","",'Suivi de projet'!I5)</f>
        <v/>
      </c>
      <c r="N6" s="137">
        <f xml:space="preserve"> SUM(B6, E6,H6, K6)</f>
        <v>0</v>
      </c>
      <c r="O6" s="67">
        <f t="shared" ref="O6:O13" si="0">SUM(C6,F6,I6,L6)</f>
        <v>0</v>
      </c>
      <c r="P6" s="68">
        <f>SUM(D6,G6,J6,M6)</f>
        <v>0</v>
      </c>
    </row>
    <row r="7" spans="1:16" ht="18.75" customHeight="1" x14ac:dyDescent="0.3">
      <c r="A7" s="164" t="str">
        <f>IF('Suivi de projet'!A6="","",'Suivi de projet'!A6)</f>
        <v/>
      </c>
      <c r="B7" s="117" t="str">
        <f>IF('Dépôt de projet'!B6="","",'Dépôt de projet'!B6)</f>
        <v/>
      </c>
      <c r="C7" s="117" t="str">
        <f>IF('Suivi de projet'!B6="","",'Suivi de projet'!B6)</f>
        <v/>
      </c>
      <c r="D7" s="117" t="str">
        <f>IF('Suivi de projet'!C6="","",'Suivi de projet'!C6)</f>
        <v/>
      </c>
      <c r="E7" s="117" t="str">
        <f>IF('Dépôt de projet'!C6="","",'Dépôt de projet'!C6)</f>
        <v/>
      </c>
      <c r="F7" s="117" t="str">
        <f>IF('Suivi de projet'!D6="","",'Suivi de projet'!D6)</f>
        <v/>
      </c>
      <c r="G7" s="117" t="str">
        <f>IF('Suivi de projet'!E6="","",'Suivi de projet'!E6)</f>
        <v/>
      </c>
      <c r="H7" s="117" t="str">
        <f>IF('Dépôt de projet'!D6="","",'Dépôt de projet'!D6)</f>
        <v/>
      </c>
      <c r="I7" s="117" t="str">
        <f>IF('Suivi de projet'!F6="","",'Suivi de projet'!F6)</f>
        <v/>
      </c>
      <c r="J7" s="117" t="str">
        <f>IF('Suivi de projet'!G6="","",'Suivi de projet'!G6)</f>
        <v/>
      </c>
      <c r="K7" s="117" t="str">
        <f>IF('Dépôt de projet'!E6="","",'Dépôt de projet'!E6)</f>
        <v/>
      </c>
      <c r="L7" s="117" t="str">
        <f>IF('Suivi de projet'!H6="","",'Suivi de projet'!H6)</f>
        <v/>
      </c>
      <c r="M7" s="117" t="str">
        <f>IF('Suivi de projet'!I6="","",'Suivi de projet'!I6)</f>
        <v/>
      </c>
      <c r="N7" s="137">
        <f t="shared" ref="N7:N12" si="1" xml:space="preserve"> SUM(B7, E7,H7, K7)</f>
        <v>0</v>
      </c>
      <c r="O7" s="67">
        <f t="shared" si="0"/>
        <v>0</v>
      </c>
      <c r="P7" s="68">
        <f t="shared" ref="P7:P13" si="2">SUM(D7,G7,J7,M7)</f>
        <v>0</v>
      </c>
    </row>
    <row r="8" spans="1:16" ht="18.75" customHeight="1" x14ac:dyDescent="0.3">
      <c r="A8" s="164" t="str">
        <f>IF('Suivi de projet'!A7="","",'Suivi de projet'!A7)</f>
        <v/>
      </c>
      <c r="B8" s="117" t="str">
        <f>IF('Dépôt de projet'!B7="","",'Dépôt de projet'!B7)</f>
        <v/>
      </c>
      <c r="C8" s="117" t="str">
        <f>IF('Suivi de projet'!B7="","",'Suivi de projet'!B7)</f>
        <v/>
      </c>
      <c r="D8" s="117" t="str">
        <f>IF('Suivi de projet'!C7="","",'Suivi de projet'!C7)</f>
        <v/>
      </c>
      <c r="E8" s="117" t="str">
        <f>IF('Dépôt de projet'!C7="","",'Dépôt de projet'!C7)</f>
        <v/>
      </c>
      <c r="F8" s="117" t="str">
        <f>IF('Suivi de projet'!D7="","",'Suivi de projet'!D7)</f>
        <v/>
      </c>
      <c r="G8" s="117" t="str">
        <f>IF('Suivi de projet'!E7="","",'Suivi de projet'!E7)</f>
        <v/>
      </c>
      <c r="H8" s="117" t="str">
        <f>IF('Dépôt de projet'!D7="","",'Dépôt de projet'!D7)</f>
        <v/>
      </c>
      <c r="I8" s="117" t="str">
        <f>IF('Suivi de projet'!F7="","",'Suivi de projet'!F7)</f>
        <v/>
      </c>
      <c r="J8" s="117" t="str">
        <f>IF('Suivi de projet'!G7="","",'Suivi de projet'!G7)</f>
        <v/>
      </c>
      <c r="K8" s="117" t="str">
        <f>IF('Dépôt de projet'!E7="","",'Dépôt de projet'!E7)</f>
        <v/>
      </c>
      <c r="L8" s="117" t="str">
        <f>IF('Suivi de projet'!H7="","",'Suivi de projet'!H7)</f>
        <v/>
      </c>
      <c r="M8" s="117" t="str">
        <f>IF('Suivi de projet'!I7="","",'Suivi de projet'!I7)</f>
        <v/>
      </c>
      <c r="N8" s="137">
        <f t="shared" si="1"/>
        <v>0</v>
      </c>
      <c r="O8" s="67">
        <f t="shared" si="0"/>
        <v>0</v>
      </c>
      <c r="P8" s="68">
        <f t="shared" si="2"/>
        <v>0</v>
      </c>
    </row>
    <row r="9" spans="1:16" ht="18.75" customHeight="1" x14ac:dyDescent="0.3">
      <c r="A9" s="164" t="str">
        <f>IF('Suivi de projet'!A8="","",'Suivi de projet'!A8)</f>
        <v/>
      </c>
      <c r="B9" s="117" t="str">
        <f>IF('Dépôt de projet'!B8="","",'Dépôt de projet'!B8)</f>
        <v/>
      </c>
      <c r="C9" s="117" t="str">
        <f>IF('Suivi de projet'!B8="","",'Suivi de projet'!B8)</f>
        <v/>
      </c>
      <c r="D9" s="117" t="str">
        <f>IF('Suivi de projet'!C8="","",'Suivi de projet'!C8)</f>
        <v/>
      </c>
      <c r="E9" s="117" t="str">
        <f>IF('Dépôt de projet'!C8="","",'Dépôt de projet'!C8)</f>
        <v/>
      </c>
      <c r="F9" s="117" t="str">
        <f>IF('Suivi de projet'!D8="","",'Suivi de projet'!D8)</f>
        <v/>
      </c>
      <c r="G9" s="117" t="str">
        <f>IF('Suivi de projet'!E8="","",'Suivi de projet'!E8)</f>
        <v/>
      </c>
      <c r="H9" s="117" t="str">
        <f>IF('Dépôt de projet'!D8="","",'Dépôt de projet'!D8)</f>
        <v/>
      </c>
      <c r="I9" s="117" t="str">
        <f>IF('Suivi de projet'!F8="","",'Suivi de projet'!F8)</f>
        <v/>
      </c>
      <c r="J9" s="117" t="str">
        <f>IF('Suivi de projet'!G8="","",'Suivi de projet'!G8)</f>
        <v/>
      </c>
      <c r="K9" s="117" t="str">
        <f>IF('Dépôt de projet'!E8="","",'Dépôt de projet'!E8)</f>
        <v/>
      </c>
      <c r="L9" s="117" t="str">
        <f>IF('Suivi de projet'!H8="","",'Suivi de projet'!H8)</f>
        <v/>
      </c>
      <c r="M9" s="117" t="str">
        <f>IF('Suivi de projet'!I8="","",'Suivi de projet'!I8)</f>
        <v/>
      </c>
      <c r="N9" s="137">
        <f t="shared" si="1"/>
        <v>0</v>
      </c>
      <c r="O9" s="67">
        <f t="shared" si="0"/>
        <v>0</v>
      </c>
      <c r="P9" s="68">
        <f t="shared" si="2"/>
        <v>0</v>
      </c>
    </row>
    <row r="10" spans="1:16" ht="18.75" customHeight="1" x14ac:dyDescent="0.3">
      <c r="A10" s="164" t="str">
        <f>IF('Suivi de projet'!A9="","",'Suivi de projet'!A9)</f>
        <v/>
      </c>
      <c r="B10" s="117" t="str">
        <f>IF('Dépôt de projet'!B9="","",'Dépôt de projet'!B9)</f>
        <v/>
      </c>
      <c r="C10" s="117" t="str">
        <f>IF('Suivi de projet'!B9="","",'Suivi de projet'!B9)</f>
        <v/>
      </c>
      <c r="D10" s="117" t="str">
        <f>IF('Suivi de projet'!C9="","",'Suivi de projet'!C9)</f>
        <v/>
      </c>
      <c r="E10" s="151" t="str">
        <f>IF('Dépôt de projet'!C9="","",'Dépôt de projet'!C9)</f>
        <v/>
      </c>
      <c r="F10" s="151" t="str">
        <f>IF('Suivi de projet'!D9="","",'Suivi de projet'!D9)</f>
        <v/>
      </c>
      <c r="G10" s="151" t="str">
        <f>IF('Suivi de projet'!E9="","",'Suivi de projet'!E9)</f>
        <v/>
      </c>
      <c r="H10" s="151" t="str">
        <f>IF('Dépôt de projet'!D9="","",'Dépôt de projet'!D9)</f>
        <v/>
      </c>
      <c r="I10" s="151" t="str">
        <f>IF('Suivi de projet'!F9="","",'Suivi de projet'!F9)</f>
        <v/>
      </c>
      <c r="J10" s="151" t="str">
        <f>IF('Suivi de projet'!G9="","",'Suivi de projet'!G9)</f>
        <v/>
      </c>
      <c r="K10" s="151" t="str">
        <f>IF('Dépôt de projet'!E9="","",'Dépôt de projet'!E9)</f>
        <v/>
      </c>
      <c r="L10" s="151" t="str">
        <f>IF('Suivi de projet'!H9="","",'Suivi de projet'!H9)</f>
        <v/>
      </c>
      <c r="M10" s="151" t="str">
        <f>IF('Suivi de projet'!I9="","",'Suivi de projet'!I9)</f>
        <v/>
      </c>
      <c r="N10" s="137">
        <f t="shared" si="1"/>
        <v>0</v>
      </c>
      <c r="O10" s="67">
        <f t="shared" si="0"/>
        <v>0</v>
      </c>
      <c r="P10" s="68">
        <f t="shared" si="2"/>
        <v>0</v>
      </c>
    </row>
    <row r="11" spans="1:16" ht="18.75" customHeight="1" x14ac:dyDescent="0.3">
      <c r="A11" s="164" t="str">
        <f>IF('Suivi de projet'!A10="","",'Suivi de projet'!A10)</f>
        <v/>
      </c>
      <c r="B11" s="117" t="str">
        <f>IF('Dépôt de projet'!B10="","",'Dépôt de projet'!B10)</f>
        <v/>
      </c>
      <c r="C11" s="117" t="str">
        <f>IF('Suivi de projet'!B10="","",'Suivi de projet'!B10)</f>
        <v/>
      </c>
      <c r="D11" s="117" t="str">
        <f>IF('Suivi de projet'!C10="","",'Suivi de projet'!C10)</f>
        <v/>
      </c>
      <c r="E11" s="151" t="str">
        <f>IF('Dépôt de projet'!C10="","",'Dépôt de projet'!C10)</f>
        <v/>
      </c>
      <c r="F11" s="151" t="str">
        <f>IF('Suivi de projet'!D10="","",'Suivi de projet'!D10)</f>
        <v/>
      </c>
      <c r="G11" s="151" t="str">
        <f>IF('Suivi de projet'!E10="","",'Suivi de projet'!E10)</f>
        <v/>
      </c>
      <c r="H11" s="151" t="str">
        <f>IF('Dépôt de projet'!D10="","",'Dépôt de projet'!D10)</f>
        <v/>
      </c>
      <c r="I11" s="151" t="str">
        <f>IF('Suivi de projet'!F10="","",'Suivi de projet'!F10)</f>
        <v/>
      </c>
      <c r="J11" s="151" t="str">
        <f>IF('Suivi de projet'!G10="","",'Suivi de projet'!G10)</f>
        <v/>
      </c>
      <c r="K11" s="151" t="str">
        <f>IF('Dépôt de projet'!E10="","",'Dépôt de projet'!E10)</f>
        <v/>
      </c>
      <c r="L11" s="151" t="str">
        <f>IF('Suivi de projet'!H10="","",'Suivi de projet'!H10)</f>
        <v/>
      </c>
      <c r="M11" s="151" t="str">
        <f>IF('Suivi de projet'!I10="","",'Suivi de projet'!I10)</f>
        <v/>
      </c>
      <c r="N11" s="137">
        <f t="shared" si="1"/>
        <v>0</v>
      </c>
      <c r="O11" s="67">
        <f t="shared" si="0"/>
        <v>0</v>
      </c>
      <c r="P11" s="68">
        <f t="shared" si="2"/>
        <v>0</v>
      </c>
    </row>
    <row r="12" spans="1:16" ht="18.75" customHeight="1" x14ac:dyDescent="0.3">
      <c r="A12" s="164" t="str">
        <f>IF('Suivi de projet'!A11="","",'Suivi de projet'!A11)</f>
        <v/>
      </c>
      <c r="B12" s="117" t="str">
        <f>IF('Dépôt de projet'!B11="","",'Dépôt de projet'!B11)</f>
        <v/>
      </c>
      <c r="C12" s="117" t="str">
        <f>IF('Suivi de projet'!B11="","",'Suivi de projet'!B11)</f>
        <v/>
      </c>
      <c r="D12" s="117" t="str">
        <f>IF('Suivi de projet'!C11="","",'Suivi de projet'!C11)</f>
        <v/>
      </c>
      <c r="E12" s="151" t="str">
        <f>IF('Dépôt de projet'!C11="","",'Dépôt de projet'!C11)</f>
        <v/>
      </c>
      <c r="F12" s="151" t="str">
        <f>IF('Suivi de projet'!D11="","",'Suivi de projet'!D11)</f>
        <v/>
      </c>
      <c r="G12" s="151" t="str">
        <f>IF('Suivi de projet'!E11="","",'Suivi de projet'!E11)</f>
        <v/>
      </c>
      <c r="H12" s="151" t="str">
        <f>IF('Dépôt de projet'!D11="","",'Dépôt de projet'!D11)</f>
        <v/>
      </c>
      <c r="I12" s="151" t="str">
        <f>IF('Suivi de projet'!F11="","",'Suivi de projet'!F11)</f>
        <v/>
      </c>
      <c r="J12" s="151" t="str">
        <f>IF('Suivi de projet'!G11="","",'Suivi de projet'!G11)</f>
        <v/>
      </c>
      <c r="K12" s="151" t="str">
        <f>IF('Dépôt de projet'!E11="","",'Dépôt de projet'!E11)</f>
        <v>     </v>
      </c>
      <c r="L12" s="151" t="str">
        <f>IF('Suivi de projet'!H11="","",'Suivi de projet'!H11)</f>
        <v>     </v>
      </c>
      <c r="M12" s="151" t="str">
        <f>IF('Suivi de projet'!I11="","",'Suivi de projet'!I11)</f>
        <v/>
      </c>
      <c r="N12" s="137">
        <f t="shared" si="1"/>
        <v>0</v>
      </c>
      <c r="O12" s="67">
        <f t="shared" si="0"/>
        <v>0</v>
      </c>
      <c r="P12" s="68">
        <f t="shared" si="2"/>
        <v>0</v>
      </c>
    </row>
    <row r="13" spans="1:16" ht="18.75" customHeight="1" thickBot="1" x14ac:dyDescent="0.35">
      <c r="A13" s="164" t="str">
        <f>IF('Suivi de projet'!A12="","",'Suivi de projet'!A12)</f>
        <v/>
      </c>
      <c r="B13" s="117" t="str">
        <f>IF('Dépôt de projet'!B12="","",'Dépôt de projet'!B12)</f>
        <v/>
      </c>
      <c r="C13" s="117" t="str">
        <f>IF('Suivi de projet'!B12="","",'Suivi de projet'!B12)</f>
        <v/>
      </c>
      <c r="D13" s="117" t="str">
        <f>IF('Suivi de projet'!C12="","",'Suivi de projet'!C12)</f>
        <v/>
      </c>
      <c r="E13" s="146" t="str">
        <f>IF('Dépôt de projet'!C12="","",'Dépôt de projet'!C12)</f>
        <v/>
      </c>
      <c r="F13" s="146" t="str">
        <f>IF('Suivi de projet'!D12="","",'Suivi de projet'!D12)</f>
        <v/>
      </c>
      <c r="G13" s="146" t="str">
        <f>IF('Suivi de projet'!E12="","",'Suivi de projet'!E12)</f>
        <v/>
      </c>
      <c r="H13" s="146" t="str">
        <f>IF('Dépôt de projet'!D12="","",'Dépôt de projet'!D12)</f>
        <v/>
      </c>
      <c r="I13" s="146" t="str">
        <f>IF('Suivi de projet'!F12="","",'Suivi de projet'!F12)</f>
        <v/>
      </c>
      <c r="J13" s="146" t="str">
        <f>IF('Suivi de projet'!G12="","",'Suivi de projet'!G12)</f>
        <v/>
      </c>
      <c r="K13" s="146" t="str">
        <f>IF('Dépôt de projet'!E12="","",'Dépôt de projet'!E12)</f>
        <v>     </v>
      </c>
      <c r="L13" s="146" t="str">
        <f>IF('Suivi de projet'!H12="","",'Suivi de projet'!H12)</f>
        <v>     </v>
      </c>
      <c r="M13" s="146" t="str">
        <f>IF('Suivi de projet'!I12="","",'Suivi de projet'!I12)</f>
        <v/>
      </c>
      <c r="N13" s="137">
        <f xml:space="preserve"> SUM(B13, E13,H13, K13)</f>
        <v>0</v>
      </c>
      <c r="O13" s="67">
        <f t="shared" si="0"/>
        <v>0</v>
      </c>
      <c r="P13" s="68">
        <f t="shared" si="2"/>
        <v>0</v>
      </c>
    </row>
    <row r="14" spans="1:16" s="83" customFormat="1" ht="16.5" customHeight="1" thickBot="1" x14ac:dyDescent="0.35">
      <c r="A14" s="236" t="s">
        <v>72</v>
      </c>
      <c r="B14" s="237"/>
      <c r="C14" s="237"/>
      <c r="D14" s="237"/>
      <c r="E14" s="237"/>
      <c r="F14" s="237"/>
      <c r="G14" s="237"/>
      <c r="H14" s="237"/>
      <c r="I14" s="237"/>
      <c r="J14" s="237"/>
      <c r="K14" s="237"/>
      <c r="L14" s="237"/>
      <c r="M14" s="237"/>
      <c r="N14" s="237"/>
      <c r="O14" s="237"/>
      <c r="P14" s="238"/>
    </row>
    <row r="15" spans="1:16" ht="18.75" customHeight="1" x14ac:dyDescent="0.3">
      <c r="A15" s="162" t="str">
        <f>IF('Suivi de projet'!A14="","",'Suivi de projet'!A14)</f>
        <v/>
      </c>
      <c r="B15" s="117" t="str">
        <f>IF('Dépôt de projet'!B14="","",'Dépôt de projet'!B14)</f>
        <v/>
      </c>
      <c r="C15" s="117" t="str">
        <f>IF('Suivi de projet'!B14="","",'Suivi de projet'!B14)</f>
        <v/>
      </c>
      <c r="D15" s="117" t="str">
        <f>IF('Suivi de projet'!C14="","",'Suivi de projet'!C14)</f>
        <v/>
      </c>
      <c r="E15" s="117" t="str">
        <f>IF('Dépôt de projet'!C14="","",'Dépôt de projet'!C14)</f>
        <v/>
      </c>
      <c r="F15" s="117" t="str">
        <f>IF('Suivi de projet'!D14="","",'Suivi de projet'!D14)</f>
        <v/>
      </c>
      <c r="G15" s="117" t="str">
        <f>IF('Suivi de projet'!E14="","",'Suivi de projet'!E14)</f>
        <v/>
      </c>
      <c r="H15" s="117" t="str">
        <f>IF('Dépôt de projet'!D14="","",'Dépôt de projet'!D14)</f>
        <v/>
      </c>
      <c r="I15" s="117" t="str">
        <f>IF('Suivi de projet'!F14="","",'Suivi de projet'!F14)</f>
        <v/>
      </c>
      <c r="J15" s="117" t="str">
        <f>IF('Suivi de projet'!G14="","",'Suivi de projet'!G14)</f>
        <v/>
      </c>
      <c r="K15" s="117" t="str">
        <f>IF('Dépôt de projet'!E14="","",'Dépôt de projet'!E14)</f>
        <v>     </v>
      </c>
      <c r="L15" s="117" t="str">
        <f>IF('Suivi de projet'!H14="","",'Suivi de projet'!H14)</f>
        <v>     </v>
      </c>
      <c r="M15" s="117" t="str">
        <f>IF('Suivi de projet'!I14="","",'Suivi de projet'!I14)</f>
        <v/>
      </c>
      <c r="N15" s="137">
        <f>SUM(B15,E15,H15,K15)</f>
        <v>0</v>
      </c>
      <c r="O15" s="67">
        <f t="shared" ref="O15:O22" si="3">SUM(C15,F15,I15,L15)</f>
        <v>0</v>
      </c>
      <c r="P15" s="68">
        <f>SUM(D15,G15,J15,M15)</f>
        <v>0</v>
      </c>
    </row>
    <row r="16" spans="1:16" ht="18.75" customHeight="1" x14ac:dyDescent="0.3">
      <c r="A16" s="162" t="str">
        <f>IF('Suivi de projet'!A15="","",'Suivi de projet'!A15)</f>
        <v/>
      </c>
      <c r="B16" s="117" t="str">
        <f>IF('Dépôt de projet'!B15="","",'Dépôt de projet'!B15)</f>
        <v/>
      </c>
      <c r="C16" s="117" t="str">
        <f>IF('Suivi de projet'!B15="","",'Suivi de projet'!B15)</f>
        <v/>
      </c>
      <c r="D16" s="117" t="str">
        <f>IF('Suivi de projet'!C15="","",'Suivi de projet'!C15)</f>
        <v/>
      </c>
      <c r="E16" s="117" t="str">
        <f>IF('Dépôt de projet'!C15="","",'Dépôt de projet'!C15)</f>
        <v/>
      </c>
      <c r="F16" s="117" t="str">
        <f>IF('Suivi de projet'!D15="","",'Suivi de projet'!D15)</f>
        <v/>
      </c>
      <c r="G16" s="117" t="str">
        <f>IF('Suivi de projet'!E15="","",'Suivi de projet'!E15)</f>
        <v/>
      </c>
      <c r="H16" s="117" t="str">
        <f>IF('Dépôt de projet'!D15="","",'Dépôt de projet'!D15)</f>
        <v/>
      </c>
      <c r="I16" s="117" t="str">
        <f>IF('Suivi de projet'!F15="","",'Suivi de projet'!F15)</f>
        <v/>
      </c>
      <c r="J16" s="117" t="str">
        <f>IF('Suivi de projet'!G15="","",'Suivi de projet'!G15)</f>
        <v/>
      </c>
      <c r="K16" s="117" t="str">
        <f>IF('Dépôt de projet'!E15="","",'Dépôt de projet'!E15)</f>
        <v/>
      </c>
      <c r="L16" s="117" t="str">
        <f>IF('Suivi de projet'!H15="","",'Suivi de projet'!H15)</f>
        <v/>
      </c>
      <c r="M16" s="117" t="str">
        <f>IF('Suivi de projet'!I15="","",'Suivi de projet'!I15)</f>
        <v/>
      </c>
      <c r="N16" s="137">
        <f t="shared" ref="N16:N22" si="4">SUM(B16,E16,H16,K16)</f>
        <v>0</v>
      </c>
      <c r="O16" s="67">
        <f t="shared" si="3"/>
        <v>0</v>
      </c>
      <c r="P16" s="68">
        <f t="shared" ref="P16:P22" si="5">SUM(D16,G16,J16,M16)</f>
        <v>0</v>
      </c>
    </row>
    <row r="17" spans="1:16" ht="18.75" customHeight="1" x14ac:dyDescent="0.3">
      <c r="A17" s="162" t="str">
        <f>IF('Suivi de projet'!A16="","",'Suivi de projet'!A16)</f>
        <v/>
      </c>
      <c r="B17" s="117" t="str">
        <f>IF('Dépôt de projet'!B16="","",'Dépôt de projet'!B16)</f>
        <v/>
      </c>
      <c r="C17" s="117" t="str">
        <f>IF('Suivi de projet'!B16="","",'Suivi de projet'!B16)</f>
        <v/>
      </c>
      <c r="D17" s="117" t="str">
        <f>IF('Suivi de projet'!C16="","",'Suivi de projet'!C16)</f>
        <v/>
      </c>
      <c r="E17" s="117" t="str">
        <f>IF('Dépôt de projet'!C16="","",'Dépôt de projet'!C16)</f>
        <v/>
      </c>
      <c r="F17" s="117" t="str">
        <f>IF('Suivi de projet'!D16="","",'Suivi de projet'!D16)</f>
        <v/>
      </c>
      <c r="G17" s="117" t="str">
        <f>IF('Suivi de projet'!E16="","",'Suivi de projet'!E16)</f>
        <v/>
      </c>
      <c r="H17" s="117" t="str">
        <f>IF('Dépôt de projet'!D16="","",'Dépôt de projet'!D16)</f>
        <v/>
      </c>
      <c r="I17" s="117" t="str">
        <f>IF('Suivi de projet'!F16="","",'Suivi de projet'!F16)</f>
        <v/>
      </c>
      <c r="J17" s="117" t="str">
        <f>IF('Suivi de projet'!G16="","",'Suivi de projet'!G16)</f>
        <v/>
      </c>
      <c r="K17" s="117" t="str">
        <f>IF('Dépôt de projet'!E16="","",'Dépôt de projet'!E16)</f>
        <v/>
      </c>
      <c r="L17" s="117" t="str">
        <f>IF('Suivi de projet'!H16="","",'Suivi de projet'!H16)</f>
        <v/>
      </c>
      <c r="M17" s="117" t="str">
        <f>IF('Suivi de projet'!I16="","",'Suivi de projet'!I16)</f>
        <v/>
      </c>
      <c r="N17" s="137">
        <f t="shared" si="4"/>
        <v>0</v>
      </c>
      <c r="O17" s="67">
        <f t="shared" si="3"/>
        <v>0</v>
      </c>
      <c r="P17" s="68">
        <f t="shared" si="5"/>
        <v>0</v>
      </c>
    </row>
    <row r="18" spans="1:16" ht="18.75" customHeight="1" x14ac:dyDescent="0.3">
      <c r="A18" s="162" t="str">
        <f>IF('Suivi de projet'!A17="","",'Suivi de projet'!A17)</f>
        <v/>
      </c>
      <c r="B18" s="117" t="str">
        <f>IF('Dépôt de projet'!B17="","",'Dépôt de projet'!B17)</f>
        <v/>
      </c>
      <c r="C18" s="117" t="str">
        <f>IF('Suivi de projet'!B17="","",'Suivi de projet'!B17)</f>
        <v/>
      </c>
      <c r="D18" s="117" t="str">
        <f>IF('Suivi de projet'!C17="","",'Suivi de projet'!C17)</f>
        <v/>
      </c>
      <c r="E18" s="117" t="str">
        <f>IF('Dépôt de projet'!C17="","",'Dépôt de projet'!C17)</f>
        <v/>
      </c>
      <c r="F18" s="117" t="str">
        <f>IF('Suivi de projet'!D17="","",'Suivi de projet'!D17)</f>
        <v/>
      </c>
      <c r="G18" s="117" t="str">
        <f>IF('Suivi de projet'!E17="","",'Suivi de projet'!E17)</f>
        <v/>
      </c>
      <c r="H18" s="117" t="str">
        <f>IF('Dépôt de projet'!D17="","",'Dépôt de projet'!D17)</f>
        <v/>
      </c>
      <c r="I18" s="117" t="str">
        <f>IF('Suivi de projet'!F17="","",'Suivi de projet'!F17)</f>
        <v/>
      </c>
      <c r="J18" s="117" t="str">
        <f>IF('Suivi de projet'!G17="","",'Suivi de projet'!G17)</f>
        <v/>
      </c>
      <c r="K18" s="117" t="str">
        <f>IF('Dépôt de projet'!E17="","",'Dépôt de projet'!E17)</f>
        <v/>
      </c>
      <c r="L18" s="117" t="str">
        <f>IF('Suivi de projet'!H17="","",'Suivi de projet'!H17)</f>
        <v/>
      </c>
      <c r="M18" s="117" t="str">
        <f>IF('Suivi de projet'!I17="","",'Suivi de projet'!I17)</f>
        <v/>
      </c>
      <c r="N18" s="137">
        <f t="shared" si="4"/>
        <v>0</v>
      </c>
      <c r="O18" s="67">
        <f t="shared" si="3"/>
        <v>0</v>
      </c>
      <c r="P18" s="68">
        <f t="shared" si="5"/>
        <v>0</v>
      </c>
    </row>
    <row r="19" spans="1:16" ht="18.75" customHeight="1" x14ac:dyDescent="0.3">
      <c r="A19" s="162" t="str">
        <f>IF('Suivi de projet'!A18="","",'Suivi de projet'!A18)</f>
        <v/>
      </c>
      <c r="B19" s="151" t="str">
        <f>IF('Dépôt de projet'!B18="","",'Dépôt de projet'!B18)</f>
        <v/>
      </c>
      <c r="C19" s="151" t="str">
        <f>IF('Suivi de projet'!B18="","",'Suivi de projet'!B18)</f>
        <v/>
      </c>
      <c r="D19" s="151" t="str">
        <f>IF('Suivi de projet'!C18="","",'Suivi de projet'!C18)</f>
        <v/>
      </c>
      <c r="E19" s="151" t="str">
        <f>IF('Dépôt de projet'!C18="","",'Dépôt de projet'!C18)</f>
        <v/>
      </c>
      <c r="F19" s="151" t="str">
        <f>IF('Suivi de projet'!D18="","",'Suivi de projet'!D18)</f>
        <v/>
      </c>
      <c r="G19" s="151" t="str">
        <f>IF('Suivi de projet'!E18="","",'Suivi de projet'!E18)</f>
        <v/>
      </c>
      <c r="H19" s="151" t="str">
        <f>IF('Dépôt de projet'!D18="","",'Dépôt de projet'!D18)</f>
        <v/>
      </c>
      <c r="I19" s="151" t="str">
        <f>IF('Suivi de projet'!F18="","",'Suivi de projet'!F18)</f>
        <v/>
      </c>
      <c r="J19" s="151" t="str">
        <f>IF('Suivi de projet'!G18="","",'Suivi de projet'!G18)</f>
        <v/>
      </c>
      <c r="K19" s="151" t="str">
        <f>IF('Dépôt de projet'!E18="","",'Dépôt de projet'!E18)</f>
        <v/>
      </c>
      <c r="L19" s="151" t="str">
        <f>IF('Suivi de projet'!H18="","",'Suivi de projet'!H18)</f>
        <v/>
      </c>
      <c r="M19" s="151" t="str">
        <f>IF('Suivi de projet'!I18="","",'Suivi de projet'!I18)</f>
        <v/>
      </c>
      <c r="N19" s="152">
        <f t="shared" si="4"/>
        <v>0</v>
      </c>
      <c r="O19" s="67">
        <f t="shared" si="3"/>
        <v>0</v>
      </c>
      <c r="P19" s="68">
        <f t="shared" si="5"/>
        <v>0</v>
      </c>
    </row>
    <row r="20" spans="1:16" ht="18.75" customHeight="1" x14ac:dyDescent="0.3">
      <c r="A20" s="162" t="str">
        <f>IF('Suivi de projet'!A19="","",'Suivi de projet'!A19)</f>
        <v/>
      </c>
      <c r="B20" s="151" t="str">
        <f>IF('Dépôt de projet'!B19="","",'Dépôt de projet'!B19)</f>
        <v/>
      </c>
      <c r="C20" s="151" t="str">
        <f>IF('Suivi de projet'!B19="","",'Suivi de projet'!B19)</f>
        <v/>
      </c>
      <c r="D20" s="151" t="str">
        <f>IF('Suivi de projet'!C19="","",'Suivi de projet'!C19)</f>
        <v/>
      </c>
      <c r="E20" s="151" t="str">
        <f>IF('Dépôt de projet'!C19="","",'Dépôt de projet'!C19)</f>
        <v/>
      </c>
      <c r="F20" s="151" t="str">
        <f>IF('Suivi de projet'!D19="","",'Suivi de projet'!D19)</f>
        <v/>
      </c>
      <c r="G20" s="151" t="str">
        <f>IF('Suivi de projet'!E19="","",'Suivi de projet'!E19)</f>
        <v/>
      </c>
      <c r="H20" s="151" t="str">
        <f>IF('Dépôt de projet'!D19="","",'Dépôt de projet'!D19)</f>
        <v/>
      </c>
      <c r="I20" s="151" t="str">
        <f>IF('Suivi de projet'!F19="","",'Suivi de projet'!F19)</f>
        <v/>
      </c>
      <c r="J20" s="151" t="str">
        <f>IF('Suivi de projet'!G19="","",'Suivi de projet'!G19)</f>
        <v/>
      </c>
      <c r="K20" s="151" t="str">
        <f>IF('Dépôt de projet'!E19="","",'Dépôt de projet'!E19)</f>
        <v/>
      </c>
      <c r="L20" s="151" t="str">
        <f>IF('Suivi de projet'!H19="","",'Suivi de projet'!H19)</f>
        <v/>
      </c>
      <c r="M20" s="151" t="str">
        <f>IF('Suivi de projet'!I19="","",'Suivi de projet'!I19)</f>
        <v/>
      </c>
      <c r="N20" s="152">
        <f t="shared" si="4"/>
        <v>0</v>
      </c>
      <c r="O20" s="67">
        <f t="shared" si="3"/>
        <v>0</v>
      </c>
      <c r="P20" s="68">
        <f t="shared" si="5"/>
        <v>0</v>
      </c>
    </row>
    <row r="21" spans="1:16" ht="18.75" customHeight="1" x14ac:dyDescent="0.3">
      <c r="A21" s="162" t="str">
        <f>IF('Suivi de projet'!A20="","",'Suivi de projet'!A20)</f>
        <v/>
      </c>
      <c r="B21" s="151" t="str">
        <f>IF('Dépôt de projet'!B20="","",'Dépôt de projet'!B20)</f>
        <v/>
      </c>
      <c r="C21" s="151" t="str">
        <f>IF('Suivi de projet'!B20="","",'Suivi de projet'!B20)</f>
        <v/>
      </c>
      <c r="D21" s="151" t="str">
        <f>IF('Suivi de projet'!C20="","",'Suivi de projet'!C20)</f>
        <v/>
      </c>
      <c r="E21" s="151" t="str">
        <f>IF('Dépôt de projet'!C20="","",'Dépôt de projet'!C20)</f>
        <v/>
      </c>
      <c r="F21" s="151" t="str">
        <f>IF('Suivi de projet'!D20="","",'Suivi de projet'!D20)</f>
        <v/>
      </c>
      <c r="G21" s="151" t="str">
        <f>IF('Suivi de projet'!E20="","",'Suivi de projet'!E20)</f>
        <v/>
      </c>
      <c r="H21" s="151" t="str">
        <f>IF('Dépôt de projet'!D20="","",'Dépôt de projet'!D20)</f>
        <v/>
      </c>
      <c r="I21" s="151" t="str">
        <f>IF('Suivi de projet'!F20="","",'Suivi de projet'!F20)</f>
        <v/>
      </c>
      <c r="J21" s="151" t="str">
        <f>IF('Suivi de projet'!G20="","",'Suivi de projet'!G20)</f>
        <v/>
      </c>
      <c r="K21" s="151" t="str">
        <f>IF('Dépôt de projet'!E20="","",'Dépôt de projet'!E20)</f>
        <v>     </v>
      </c>
      <c r="L21" s="151" t="str">
        <f>IF('Suivi de projet'!H20="","",'Suivi de projet'!H20)</f>
        <v>     </v>
      </c>
      <c r="M21" s="151" t="str">
        <f>IF('Suivi de projet'!I20="","",'Suivi de projet'!I20)</f>
        <v/>
      </c>
      <c r="N21" s="152">
        <f t="shared" si="4"/>
        <v>0</v>
      </c>
      <c r="O21" s="67">
        <f t="shared" si="3"/>
        <v>0</v>
      </c>
      <c r="P21" s="68">
        <f t="shared" si="5"/>
        <v>0</v>
      </c>
    </row>
    <row r="22" spans="1:16" ht="18.75" customHeight="1" thickBot="1" x14ac:dyDescent="0.35">
      <c r="A22" s="162" t="str">
        <f>IF('Suivi de projet'!A21="","",'Suivi de projet'!A21)</f>
        <v/>
      </c>
      <c r="B22" s="116" t="str">
        <f>IF('Dépôt de projet'!B21="","",'Dépôt de projet'!B21)</f>
        <v/>
      </c>
      <c r="C22" s="116" t="str">
        <f>IF('Suivi de projet'!B21="","",'Suivi de projet'!B21)</f>
        <v/>
      </c>
      <c r="D22" s="116" t="str">
        <f>IF('Suivi de projet'!C21="","",'Suivi de projet'!C21)</f>
        <v/>
      </c>
      <c r="E22" s="116" t="str">
        <f>IF('Dépôt de projet'!C21="","",'Dépôt de projet'!C21)</f>
        <v/>
      </c>
      <c r="F22" s="116" t="str">
        <f>IF('Suivi de projet'!D21="","",'Suivi de projet'!D21)</f>
        <v/>
      </c>
      <c r="G22" s="116" t="str">
        <f>IF('Suivi de projet'!E21="","",'Suivi de projet'!E21)</f>
        <v/>
      </c>
      <c r="H22" s="116" t="str">
        <f>IF('Dépôt de projet'!D21="","",'Dépôt de projet'!D21)</f>
        <v/>
      </c>
      <c r="I22" s="116" t="str">
        <f>IF('Suivi de projet'!F21="","",'Suivi de projet'!F21)</f>
        <v/>
      </c>
      <c r="J22" s="116" t="str">
        <f>IF('Suivi de projet'!G21="","",'Suivi de projet'!G21)</f>
        <v/>
      </c>
      <c r="K22" s="116" t="str">
        <f>IF('Dépôt de projet'!E21="","",'Dépôt de projet'!E21)</f>
        <v>     </v>
      </c>
      <c r="L22" s="116" t="str">
        <f>IF('Suivi de projet'!H21="","",'Suivi de projet'!H21)</f>
        <v>     </v>
      </c>
      <c r="M22" s="116" t="str">
        <f>IF('Suivi de projet'!I21="","",'Suivi de projet'!I21)</f>
        <v/>
      </c>
      <c r="N22" s="163">
        <f t="shared" si="4"/>
        <v>0</v>
      </c>
      <c r="O22" s="74">
        <f t="shared" si="3"/>
        <v>0</v>
      </c>
      <c r="P22" s="68">
        <f t="shared" si="5"/>
        <v>0</v>
      </c>
    </row>
    <row r="23" spans="1:16" s="83" customFormat="1" ht="16.5" customHeight="1" thickBot="1" x14ac:dyDescent="0.35">
      <c r="A23" s="87" t="s">
        <v>14</v>
      </c>
      <c r="B23" s="88">
        <f>SUM(B6:B13,B15:B22)</f>
        <v>0</v>
      </c>
      <c r="C23" s="88">
        <f>SUM(C6:C13,C15:C22)</f>
        <v>0</v>
      </c>
      <c r="D23" s="88">
        <f t="shared" ref="D23:M23" si="6">SUM(D6:D13,D15:D22)</f>
        <v>0</v>
      </c>
      <c r="E23" s="88">
        <f t="shared" si="6"/>
        <v>0</v>
      </c>
      <c r="F23" s="88">
        <f>SUM(F6:F13,F15:F22)</f>
        <v>0</v>
      </c>
      <c r="G23" s="88">
        <f t="shared" si="6"/>
        <v>0</v>
      </c>
      <c r="H23" s="89">
        <f t="shared" si="6"/>
        <v>0</v>
      </c>
      <c r="I23" s="88">
        <f>SUM(I6:I13,I15:I22)</f>
        <v>0</v>
      </c>
      <c r="J23" s="88">
        <f t="shared" si="6"/>
        <v>0</v>
      </c>
      <c r="K23" s="88">
        <f t="shared" si="6"/>
        <v>0</v>
      </c>
      <c r="L23" s="88">
        <f>SUM(L6:L13,L15:L22)</f>
        <v>0</v>
      </c>
      <c r="M23" s="88">
        <f t="shared" si="6"/>
        <v>0</v>
      </c>
      <c r="N23" s="90">
        <f>SUM(N6:N13,N15:N22)</f>
        <v>0</v>
      </c>
      <c r="O23" s="91">
        <f>SUM(O6:O13,O15:O22)</f>
        <v>0</v>
      </c>
      <c r="P23" s="92">
        <f>SUM(P6:P13,P15:P22)</f>
        <v>0</v>
      </c>
    </row>
    <row r="24" spans="1:16" s="83" customFormat="1" ht="16.5" customHeight="1" thickBot="1" x14ac:dyDescent="0.35">
      <c r="A24" s="239" t="s">
        <v>15</v>
      </c>
      <c r="B24" s="240"/>
      <c r="C24" s="240"/>
      <c r="D24" s="240"/>
      <c r="E24" s="240"/>
      <c r="F24" s="240"/>
      <c r="G24" s="240"/>
      <c r="H24" s="240"/>
      <c r="I24" s="240"/>
      <c r="J24" s="240"/>
      <c r="K24" s="240"/>
      <c r="L24" s="240"/>
      <c r="M24" s="240"/>
      <c r="N24" s="240"/>
      <c r="O24" s="240"/>
      <c r="P24" s="241"/>
    </row>
    <row r="25" spans="1:16" ht="18.75" customHeight="1" x14ac:dyDescent="0.3">
      <c r="A25" s="150" t="s">
        <v>16</v>
      </c>
      <c r="B25" s="157" t="str">
        <f>IF('Dépôt de projet'!B24="","",'Dépôt de projet'!B24)</f>
        <v/>
      </c>
      <c r="C25" s="157" t="str">
        <f>IF('Suivi de projet'!B24="","",'Suivi de projet'!B24)</f>
        <v/>
      </c>
      <c r="D25" s="157" t="str">
        <f>IF('Suivi de projet'!C24="","",'Suivi de projet'!C24)</f>
        <v/>
      </c>
      <c r="E25" s="157" t="str">
        <f>IF('Dépôt de projet'!C24="","",'Dépôt de projet'!C24)</f>
        <v/>
      </c>
      <c r="F25" s="157" t="str">
        <f>IF('Suivi de projet'!D24="","",'Suivi de projet'!D24)</f>
        <v/>
      </c>
      <c r="G25" s="157" t="str">
        <f>IF('Suivi de projet'!E24="","",'Suivi de projet'!E24)</f>
        <v/>
      </c>
      <c r="H25" s="157" t="str">
        <f>IF('Dépôt de projet'!D24="","",'Dépôt de projet'!D24)</f>
        <v/>
      </c>
      <c r="I25" s="157" t="str">
        <f>IF('Suivi de projet'!F24="","",'Suivi de projet'!F24)</f>
        <v/>
      </c>
      <c r="J25" s="157" t="str">
        <f>IF('Suivi de projet'!G24="","",'Suivi de projet'!G24)</f>
        <v/>
      </c>
      <c r="K25" s="157" t="str">
        <f>IF('Dépôt de projet'!E24="","",'Dépôt de projet'!E24)</f>
        <v>     </v>
      </c>
      <c r="L25" s="157" t="str">
        <f>IF('Suivi de projet'!H24="","",'Suivi de projet'!H24)</f>
        <v>     </v>
      </c>
      <c r="M25" s="157" t="str">
        <f>IF('Suivi de projet'!I24="","",'Suivi de projet'!I24)</f>
        <v/>
      </c>
      <c r="N25" s="152">
        <f>SUM(B25,E25,H25,K25)</f>
        <v>0</v>
      </c>
      <c r="O25" s="74">
        <f t="shared" ref="O25:O35" si="7">SUM(C25,F25,I25,L25)</f>
        <v>0</v>
      </c>
      <c r="P25" s="158">
        <f t="shared" ref="P25:P35" si="8">SUM(D25,G25,J25,M25)</f>
        <v>0</v>
      </c>
    </row>
    <row r="26" spans="1:16" ht="18.75" customHeight="1" x14ac:dyDescent="0.3">
      <c r="A26" s="150" t="s">
        <v>17</v>
      </c>
      <c r="B26" s="151" t="str">
        <f>IF('Dépôt de projet'!B25="","",'Dépôt de projet'!B25)</f>
        <v/>
      </c>
      <c r="C26" s="151" t="str">
        <f>IF('Suivi de projet'!B25="","",'Suivi de projet'!B25)</f>
        <v/>
      </c>
      <c r="D26" s="151" t="str">
        <f>IF('Suivi de projet'!C25="","",'Suivi de projet'!C25)</f>
        <v/>
      </c>
      <c r="E26" s="151" t="str">
        <f>IF('Dépôt de projet'!C25="","",'Dépôt de projet'!C25)</f>
        <v/>
      </c>
      <c r="F26" s="151" t="str">
        <f>IF('Suivi de projet'!D25="","",'Suivi de projet'!D25)</f>
        <v/>
      </c>
      <c r="G26" s="151" t="str">
        <f>IF('Suivi de projet'!E25="","",'Suivi de projet'!E25)</f>
        <v/>
      </c>
      <c r="H26" s="151" t="str">
        <f>IF('Dépôt de projet'!D25="","",'Dépôt de projet'!D25)</f>
        <v/>
      </c>
      <c r="I26" s="151" t="str">
        <f>IF('Suivi de projet'!F25="","",'Suivi de projet'!F25)</f>
        <v/>
      </c>
      <c r="J26" s="151" t="str">
        <f>IF('Suivi de projet'!G25="","",'Suivi de projet'!G25)</f>
        <v/>
      </c>
      <c r="K26" s="151" t="str">
        <f>IF('Dépôt de projet'!E25="","",'Dépôt de projet'!E25)</f>
        <v>     </v>
      </c>
      <c r="L26" s="151" t="str">
        <f>IF('Suivi de projet'!H25="","",'Suivi de projet'!H25)</f>
        <v>     </v>
      </c>
      <c r="M26" s="151" t="str">
        <f>IF('Suivi de projet'!I25="","",'Suivi de projet'!I25)</f>
        <v/>
      </c>
      <c r="N26" s="152">
        <f t="shared" ref="N26:N35" si="9">SUM(B26,E26,H26,K26)</f>
        <v>0</v>
      </c>
      <c r="O26" s="153">
        <f t="shared" si="7"/>
        <v>0</v>
      </c>
      <c r="P26" s="125">
        <f t="shared" si="8"/>
        <v>0</v>
      </c>
    </row>
    <row r="27" spans="1:16" ht="18.75" customHeight="1" x14ac:dyDescent="0.3">
      <c r="A27" s="150" t="s">
        <v>18</v>
      </c>
      <c r="B27" s="151" t="str">
        <f>IF('Dépôt de projet'!B26="","",'Dépôt de projet'!B26)</f>
        <v/>
      </c>
      <c r="C27" s="151" t="str">
        <f>IF('Suivi de projet'!B26="","",'Suivi de projet'!B26)</f>
        <v/>
      </c>
      <c r="D27" s="151" t="str">
        <f>IF('Suivi de projet'!C26="","",'Suivi de projet'!C26)</f>
        <v/>
      </c>
      <c r="E27" s="151" t="str">
        <f>IF('Dépôt de projet'!C26="","",'Dépôt de projet'!C26)</f>
        <v/>
      </c>
      <c r="F27" s="151" t="str">
        <f>IF('Suivi de projet'!D26="","",'Suivi de projet'!D26)</f>
        <v/>
      </c>
      <c r="G27" s="151" t="str">
        <f>IF('Suivi de projet'!E26="","",'Suivi de projet'!E26)</f>
        <v/>
      </c>
      <c r="H27" s="151" t="str">
        <f>IF('Dépôt de projet'!D26="","",'Dépôt de projet'!D26)</f>
        <v/>
      </c>
      <c r="I27" s="151" t="str">
        <f>IF('Suivi de projet'!F26="","",'Suivi de projet'!F26)</f>
        <v/>
      </c>
      <c r="J27" s="151" t="str">
        <f>IF('Suivi de projet'!G26="","",'Suivi de projet'!G26)</f>
        <v/>
      </c>
      <c r="K27" s="151" t="str">
        <f>IF('Dépôt de projet'!E26="","",'Dépôt de projet'!E26)</f>
        <v/>
      </c>
      <c r="L27" s="151" t="str">
        <f>IF('Suivi de projet'!H26="","",'Suivi de projet'!H26)</f>
        <v/>
      </c>
      <c r="M27" s="151" t="str">
        <f>IF('Suivi de projet'!I26="","",'Suivi de projet'!I26)</f>
        <v/>
      </c>
      <c r="N27" s="152">
        <f t="shared" si="9"/>
        <v>0</v>
      </c>
      <c r="O27" s="153">
        <f t="shared" si="7"/>
        <v>0</v>
      </c>
      <c r="P27" s="125">
        <f t="shared" si="8"/>
        <v>0</v>
      </c>
    </row>
    <row r="28" spans="1:16" ht="18.75" customHeight="1" x14ac:dyDescent="0.3">
      <c r="A28" s="159" t="s">
        <v>19</v>
      </c>
      <c r="B28" s="151" t="str">
        <f>IF('Dépôt de projet'!B27="","",'Dépôt de projet'!B27)</f>
        <v/>
      </c>
      <c r="C28" s="151" t="str">
        <f>IF('Suivi de projet'!B27="","",'Suivi de projet'!B27)</f>
        <v/>
      </c>
      <c r="D28" s="151" t="str">
        <f>IF('Suivi de projet'!C27="","",'Suivi de projet'!C27)</f>
        <v/>
      </c>
      <c r="E28" s="151" t="str">
        <f>IF('Dépôt de projet'!C27="","",'Dépôt de projet'!C27)</f>
        <v/>
      </c>
      <c r="F28" s="151" t="str">
        <f>IF('Suivi de projet'!D27="","",'Suivi de projet'!D27)</f>
        <v/>
      </c>
      <c r="G28" s="151" t="str">
        <f>IF('Suivi de projet'!E27="","",'Suivi de projet'!E27)</f>
        <v/>
      </c>
      <c r="H28" s="151" t="str">
        <f>IF('Dépôt de projet'!D27="","",'Dépôt de projet'!D27)</f>
        <v/>
      </c>
      <c r="I28" s="151" t="str">
        <f>IF('Suivi de projet'!F27="","",'Suivi de projet'!F27)</f>
        <v/>
      </c>
      <c r="J28" s="151" t="str">
        <f>IF('Suivi de projet'!G27="","",'Suivi de projet'!G27)</f>
        <v/>
      </c>
      <c r="K28" s="151" t="str">
        <f>IF('Dépôt de projet'!E27="","",'Dépôt de projet'!E27)</f>
        <v>     </v>
      </c>
      <c r="L28" s="151" t="str">
        <f>IF('Suivi de projet'!H27="","",'Suivi de projet'!H27)</f>
        <v>     </v>
      </c>
      <c r="M28" s="151" t="str">
        <f>IF('Suivi de projet'!I27="","",'Suivi de projet'!I27)</f>
        <v/>
      </c>
      <c r="N28" s="152">
        <f t="shared" si="9"/>
        <v>0</v>
      </c>
      <c r="O28" s="153">
        <f t="shared" si="7"/>
        <v>0</v>
      </c>
      <c r="P28" s="125">
        <f t="shared" si="8"/>
        <v>0</v>
      </c>
    </row>
    <row r="29" spans="1:16" ht="18.75" customHeight="1" x14ac:dyDescent="0.3">
      <c r="A29" s="150" t="s">
        <v>20</v>
      </c>
      <c r="B29" s="151" t="str">
        <f>IF('Dépôt de projet'!B28="","",'Dépôt de projet'!B28)</f>
        <v/>
      </c>
      <c r="C29" s="151" t="str">
        <f>IF('Suivi de projet'!B28="","",'Suivi de projet'!B28)</f>
        <v/>
      </c>
      <c r="D29" s="151" t="str">
        <f>IF('Suivi de projet'!C28="","",'Suivi de projet'!C28)</f>
        <v/>
      </c>
      <c r="E29" s="151" t="str">
        <f>IF('Dépôt de projet'!C28="","",'Dépôt de projet'!C28)</f>
        <v/>
      </c>
      <c r="F29" s="151" t="str">
        <f>IF('Suivi de projet'!D28="","",'Suivi de projet'!D28)</f>
        <v/>
      </c>
      <c r="G29" s="151" t="str">
        <f>IF('Suivi de projet'!E28="","",'Suivi de projet'!E28)</f>
        <v/>
      </c>
      <c r="H29" s="151" t="str">
        <f>IF('Dépôt de projet'!D28="","",'Dépôt de projet'!D28)</f>
        <v/>
      </c>
      <c r="I29" s="151" t="str">
        <f>IF('Suivi de projet'!F28="","",'Suivi de projet'!F28)</f>
        <v/>
      </c>
      <c r="J29" s="151" t="str">
        <f>IF('Suivi de projet'!G28="","",'Suivi de projet'!G28)</f>
        <v/>
      </c>
      <c r="K29" s="151" t="str">
        <f>IF('Dépôt de projet'!E28="","",'Dépôt de projet'!E28)</f>
        <v>     </v>
      </c>
      <c r="L29" s="151" t="str">
        <f>IF('Suivi de projet'!H28="","",'Suivi de projet'!H28)</f>
        <v>     </v>
      </c>
      <c r="M29" s="151" t="str">
        <f>IF('Suivi de projet'!I28="","",'Suivi de projet'!I28)</f>
        <v/>
      </c>
      <c r="N29" s="152">
        <f t="shared" si="9"/>
        <v>0</v>
      </c>
      <c r="O29" s="153">
        <f t="shared" si="7"/>
        <v>0</v>
      </c>
      <c r="P29" s="125">
        <f t="shared" si="8"/>
        <v>0</v>
      </c>
    </row>
    <row r="30" spans="1:16" ht="18.75" customHeight="1" x14ac:dyDescent="0.3">
      <c r="A30" s="150" t="s">
        <v>21</v>
      </c>
      <c r="B30" s="151" t="str">
        <f>IF('Dépôt de projet'!B29="","",'Dépôt de projet'!B29)</f>
        <v/>
      </c>
      <c r="C30" s="151" t="str">
        <f>IF('Suivi de projet'!B29="","",'Suivi de projet'!B29)</f>
        <v/>
      </c>
      <c r="D30" s="151" t="str">
        <f>IF('Suivi de projet'!C29="","",'Suivi de projet'!C29)</f>
        <v/>
      </c>
      <c r="E30" s="151" t="str">
        <f>IF('Dépôt de projet'!C29="","",'Dépôt de projet'!C29)</f>
        <v/>
      </c>
      <c r="F30" s="151" t="str">
        <f>IF('Suivi de projet'!D29="","",'Suivi de projet'!D29)</f>
        <v/>
      </c>
      <c r="G30" s="151" t="str">
        <f>IF('Suivi de projet'!E29="","",'Suivi de projet'!E29)</f>
        <v/>
      </c>
      <c r="H30" s="151" t="str">
        <f>IF('Dépôt de projet'!D29="","",'Dépôt de projet'!D29)</f>
        <v/>
      </c>
      <c r="I30" s="151" t="str">
        <f>IF('Suivi de projet'!F29="","",'Suivi de projet'!F29)</f>
        <v/>
      </c>
      <c r="J30" s="151" t="str">
        <f>IF('Suivi de projet'!G29="","",'Suivi de projet'!G29)</f>
        <v/>
      </c>
      <c r="K30" s="151" t="str">
        <f>IF('Dépôt de projet'!E29="","",'Dépôt de projet'!E29)</f>
        <v/>
      </c>
      <c r="L30" s="151" t="str">
        <f>IF('Suivi de projet'!H29="","",'Suivi de projet'!H29)</f>
        <v/>
      </c>
      <c r="M30" s="151" t="str">
        <f>IF('Suivi de projet'!I29="","",'Suivi de projet'!I29)</f>
        <v/>
      </c>
      <c r="N30" s="152">
        <f t="shared" si="9"/>
        <v>0</v>
      </c>
      <c r="O30" s="153">
        <f t="shared" si="7"/>
        <v>0</v>
      </c>
      <c r="P30" s="125">
        <f t="shared" si="8"/>
        <v>0</v>
      </c>
    </row>
    <row r="31" spans="1:16" ht="18.75" customHeight="1" x14ac:dyDescent="0.3">
      <c r="A31" s="150" t="str">
        <f>IF('Suivi de projet'!A30="","",'Suivi de projet'!A30)</f>
        <v/>
      </c>
      <c r="B31" s="151" t="str">
        <f>IF('Dépôt de projet'!B30="","",'Dépôt de projet'!B30)</f>
        <v/>
      </c>
      <c r="C31" s="151" t="str">
        <f>IF('Suivi de projet'!B30="","",'Suivi de projet'!B30)</f>
        <v/>
      </c>
      <c r="D31" s="151" t="str">
        <f>IF('Suivi de projet'!C30="","",'Suivi de projet'!C30)</f>
        <v/>
      </c>
      <c r="E31" s="151" t="str">
        <f>IF('Dépôt de projet'!C30="","",'Dépôt de projet'!C30)</f>
        <v/>
      </c>
      <c r="F31" s="151" t="str">
        <f>IF('Suivi de projet'!D30="","",'Suivi de projet'!D30)</f>
        <v/>
      </c>
      <c r="G31" s="151" t="str">
        <f>IF('Suivi de projet'!E30="","",'Suivi de projet'!E30)</f>
        <v/>
      </c>
      <c r="H31" s="151" t="str">
        <f>IF('Dépôt de projet'!D30="","",'Dépôt de projet'!D30)</f>
        <v/>
      </c>
      <c r="I31" s="151" t="str">
        <f>IF('Suivi de projet'!F30="","",'Suivi de projet'!F30)</f>
        <v/>
      </c>
      <c r="J31" s="151" t="str">
        <f>IF('Suivi de projet'!G30="","",'Suivi de projet'!G30)</f>
        <v/>
      </c>
      <c r="K31" s="151" t="str">
        <f>IF('Dépôt de projet'!E30="","",'Dépôt de projet'!E30)</f>
        <v/>
      </c>
      <c r="L31" s="151" t="str">
        <f>IF('Suivi de projet'!H30="","",'Suivi de projet'!H30)</f>
        <v/>
      </c>
      <c r="M31" s="151" t="str">
        <f>IF('Suivi de projet'!I30="","",'Suivi de projet'!I30)</f>
        <v/>
      </c>
      <c r="N31" s="152">
        <f t="shared" si="9"/>
        <v>0</v>
      </c>
      <c r="O31" s="153">
        <f t="shared" si="7"/>
        <v>0</v>
      </c>
      <c r="P31" s="125">
        <f t="shared" si="8"/>
        <v>0</v>
      </c>
    </row>
    <row r="32" spans="1:16" ht="18.75" customHeight="1" x14ac:dyDescent="0.3">
      <c r="A32" s="150" t="str">
        <f>IF('Suivi de projet'!A31="","",'Suivi de projet'!A31)</f>
        <v/>
      </c>
      <c r="B32" s="151" t="str">
        <f>IF('Dépôt de projet'!B31="","",'Dépôt de projet'!B31)</f>
        <v/>
      </c>
      <c r="C32" s="151" t="str">
        <f>IF('Suivi de projet'!B31="","",'Suivi de projet'!B31)</f>
        <v/>
      </c>
      <c r="D32" s="151" t="str">
        <f>IF('Suivi de projet'!C31="","",'Suivi de projet'!C31)</f>
        <v/>
      </c>
      <c r="E32" s="151" t="str">
        <f>IF('Dépôt de projet'!C31="","",'Dépôt de projet'!C31)</f>
        <v/>
      </c>
      <c r="F32" s="151" t="str">
        <f>IF('Suivi de projet'!D31="","",'Suivi de projet'!D31)</f>
        <v/>
      </c>
      <c r="G32" s="151" t="str">
        <f>IF('Suivi de projet'!E31="","",'Suivi de projet'!E31)</f>
        <v/>
      </c>
      <c r="H32" s="151" t="str">
        <f>IF('Dépôt de projet'!D31="","",'Dépôt de projet'!D31)</f>
        <v/>
      </c>
      <c r="I32" s="151" t="str">
        <f>IF('Suivi de projet'!F31="","",'Suivi de projet'!F31)</f>
        <v/>
      </c>
      <c r="J32" s="151" t="str">
        <f>IF('Suivi de projet'!G31="","",'Suivi de projet'!G31)</f>
        <v/>
      </c>
      <c r="K32" s="151" t="str">
        <f>IF('Dépôt de projet'!E31="","",'Dépôt de projet'!E31)</f>
        <v/>
      </c>
      <c r="L32" s="151" t="str">
        <f>IF('Suivi de projet'!H31="","",'Suivi de projet'!H31)</f>
        <v/>
      </c>
      <c r="M32" s="151" t="str">
        <f>IF('Suivi de projet'!I31="","",'Suivi de projet'!I31)</f>
        <v/>
      </c>
      <c r="N32" s="152">
        <f t="shared" si="9"/>
        <v>0</v>
      </c>
      <c r="O32" s="153">
        <f t="shared" si="7"/>
        <v>0</v>
      </c>
      <c r="P32" s="125">
        <f t="shared" si="8"/>
        <v>0</v>
      </c>
    </row>
    <row r="33" spans="1:16" ht="18.75" customHeight="1" x14ac:dyDescent="0.3">
      <c r="A33" s="150" t="str">
        <f>IF('Suivi de projet'!A32="","",'Suivi de projet'!A32)</f>
        <v/>
      </c>
      <c r="B33" s="151" t="str">
        <f>IF('Dépôt de projet'!B32="","",'Dépôt de projet'!B32)</f>
        <v/>
      </c>
      <c r="C33" s="151" t="str">
        <f>IF('Suivi de projet'!B32="","",'Suivi de projet'!B32)</f>
        <v/>
      </c>
      <c r="D33" s="151" t="str">
        <f>IF('Suivi de projet'!C32="","",'Suivi de projet'!C32)</f>
        <v/>
      </c>
      <c r="E33" s="151" t="str">
        <f>IF('Dépôt de projet'!C32="","",'Dépôt de projet'!C32)</f>
        <v/>
      </c>
      <c r="F33" s="151" t="str">
        <f>IF('Suivi de projet'!D32="","",'Suivi de projet'!D32)</f>
        <v/>
      </c>
      <c r="G33" s="151" t="str">
        <f>IF('Suivi de projet'!E32="","",'Suivi de projet'!E32)</f>
        <v/>
      </c>
      <c r="H33" s="151" t="str">
        <f>IF('Dépôt de projet'!D32="","",'Dépôt de projet'!D32)</f>
        <v/>
      </c>
      <c r="I33" s="151" t="str">
        <f>IF('Suivi de projet'!F32="","",'Suivi de projet'!F32)</f>
        <v/>
      </c>
      <c r="J33" s="151" t="str">
        <f>IF('Suivi de projet'!G32="","",'Suivi de projet'!G32)</f>
        <v/>
      </c>
      <c r="K33" s="151" t="str">
        <f>IF('Dépôt de projet'!E32="","",'Dépôt de projet'!E32)</f>
        <v/>
      </c>
      <c r="L33" s="151" t="str">
        <f>IF('Suivi de projet'!H32="","",'Suivi de projet'!H32)</f>
        <v/>
      </c>
      <c r="M33" s="151" t="str">
        <f>IF('Suivi de projet'!I32="","",'Suivi de projet'!I32)</f>
        <v/>
      </c>
      <c r="N33" s="152">
        <f t="shared" si="9"/>
        <v>0</v>
      </c>
      <c r="O33" s="153">
        <f t="shared" si="7"/>
        <v>0</v>
      </c>
      <c r="P33" s="125">
        <f t="shared" si="8"/>
        <v>0</v>
      </c>
    </row>
    <row r="34" spans="1:16" ht="18.75" customHeight="1" x14ac:dyDescent="0.3">
      <c r="A34" s="150" t="str">
        <f>IF('Suivi de projet'!A33="","",'Suivi de projet'!A33)</f>
        <v/>
      </c>
      <c r="B34" s="151" t="str">
        <f>IF('Dépôt de projet'!B33="","",'Dépôt de projet'!B33)</f>
        <v/>
      </c>
      <c r="C34" s="151" t="str">
        <f>IF('Suivi de projet'!B33="","",'Suivi de projet'!B33)</f>
        <v/>
      </c>
      <c r="D34" s="151" t="str">
        <f>IF('Suivi de projet'!C33="","",'Suivi de projet'!C33)</f>
        <v/>
      </c>
      <c r="E34" s="151" t="str">
        <f>IF('Dépôt de projet'!C33="","",'Dépôt de projet'!C33)</f>
        <v/>
      </c>
      <c r="F34" s="151" t="str">
        <f>IF('Suivi de projet'!D33="","",'Suivi de projet'!D33)</f>
        <v/>
      </c>
      <c r="G34" s="151" t="str">
        <f>IF('Suivi de projet'!E33="","",'Suivi de projet'!E33)</f>
        <v/>
      </c>
      <c r="H34" s="151" t="str">
        <f>IF('Dépôt de projet'!D33="","",'Dépôt de projet'!D33)</f>
        <v/>
      </c>
      <c r="I34" s="151" t="str">
        <f>IF('Suivi de projet'!F33="","",'Suivi de projet'!F33)</f>
        <v/>
      </c>
      <c r="J34" s="151" t="str">
        <f>IF('Suivi de projet'!G33="","",'Suivi de projet'!G33)</f>
        <v/>
      </c>
      <c r="K34" s="151" t="str">
        <f>IF('Dépôt de projet'!E33="","",'Dépôt de projet'!E33)</f>
        <v>     </v>
      </c>
      <c r="L34" s="151" t="str">
        <f>IF('Suivi de projet'!H33="","",'Suivi de projet'!H33)</f>
        <v>     </v>
      </c>
      <c r="M34" s="151" t="str">
        <f>IF('Suivi de projet'!I33="","",'Suivi de projet'!I33)</f>
        <v/>
      </c>
      <c r="N34" s="152">
        <f t="shared" si="9"/>
        <v>0</v>
      </c>
      <c r="O34" s="153">
        <f t="shared" si="7"/>
        <v>0</v>
      </c>
      <c r="P34" s="125">
        <f t="shared" si="8"/>
        <v>0</v>
      </c>
    </row>
    <row r="35" spans="1:16" ht="18.75" customHeight="1" thickBot="1" x14ac:dyDescent="0.35">
      <c r="A35" s="150" t="str">
        <f>IF('Suivi de projet'!A34="","",'Suivi de projet'!A34)</f>
        <v/>
      </c>
      <c r="B35" s="160" t="str">
        <f>IF('Dépôt de projet'!B34="","",'Dépôt de projet'!B34)</f>
        <v/>
      </c>
      <c r="C35" s="160" t="str">
        <f>IF('Suivi de projet'!B34="","",'Suivi de projet'!B34)</f>
        <v/>
      </c>
      <c r="D35" s="160" t="str">
        <f>IF('Suivi de projet'!C34="","",'Suivi de projet'!C34)</f>
        <v/>
      </c>
      <c r="E35" s="160" t="str">
        <f>IF('Dépôt de projet'!C34="","",'Dépôt de projet'!C34)</f>
        <v/>
      </c>
      <c r="F35" s="160" t="str">
        <f>IF('Suivi de projet'!D34="","",'Suivi de projet'!D34)</f>
        <v/>
      </c>
      <c r="G35" s="160" t="str">
        <f>IF('Suivi de projet'!E34="","",'Suivi de projet'!E34)</f>
        <v/>
      </c>
      <c r="H35" s="140" t="str">
        <f>IF('Dépôt de projet'!D34="","",'Dépôt de projet'!D34)</f>
        <v/>
      </c>
      <c r="I35" s="140" t="str">
        <f>IF('Suivi de projet'!F34="","",'Suivi de projet'!F34)</f>
        <v/>
      </c>
      <c r="J35" s="140" t="str">
        <f>IF('Suivi de projet'!G34="","",'Suivi de projet'!G34)</f>
        <v/>
      </c>
      <c r="K35" s="140" t="str">
        <f>IF('Dépôt de projet'!E34="","",'Dépôt de projet'!E34)</f>
        <v>     </v>
      </c>
      <c r="L35" s="140" t="str">
        <f>IF('Suivi de projet'!H34="","",'Suivi de projet'!H34)</f>
        <v>     </v>
      </c>
      <c r="M35" s="140" t="str">
        <f>IF('Suivi de projet'!I34="","",'Suivi de projet'!I34)</f>
        <v/>
      </c>
      <c r="N35" s="41">
        <f t="shared" si="9"/>
        <v>0</v>
      </c>
      <c r="O35" s="129">
        <f t="shared" si="7"/>
        <v>0</v>
      </c>
      <c r="P35" s="161">
        <f t="shared" si="8"/>
        <v>0</v>
      </c>
    </row>
    <row r="36" spans="1:16" s="83" customFormat="1" ht="16.5" customHeight="1" thickBot="1" x14ac:dyDescent="0.35">
      <c r="A36" s="87" t="s">
        <v>22</v>
      </c>
      <c r="B36" s="93">
        <f>SUM(B25:B35)</f>
        <v>0</v>
      </c>
      <c r="C36" s="93">
        <f t="shared" ref="C36" si="10">SUM(C25:C35)</f>
        <v>0</v>
      </c>
      <c r="D36" s="93">
        <f t="shared" ref="D36:J36" si="11">SUM(D25:D35)</f>
        <v>0</v>
      </c>
      <c r="E36" s="93">
        <f t="shared" si="11"/>
        <v>0</v>
      </c>
      <c r="F36" s="93">
        <f t="shared" si="11"/>
        <v>0</v>
      </c>
      <c r="G36" s="93">
        <f t="shared" si="11"/>
        <v>0</v>
      </c>
      <c r="H36" s="89">
        <f t="shared" si="11"/>
        <v>0</v>
      </c>
      <c r="I36" s="88">
        <f t="shared" ref="I36:P36" si="12">SUM(I25:I35)</f>
        <v>0</v>
      </c>
      <c r="J36" s="88">
        <f t="shared" si="11"/>
        <v>0</v>
      </c>
      <c r="K36" s="88">
        <f t="shared" si="12"/>
        <v>0</v>
      </c>
      <c r="L36" s="88">
        <f t="shared" si="12"/>
        <v>0</v>
      </c>
      <c r="M36" s="88">
        <f t="shared" si="12"/>
        <v>0</v>
      </c>
      <c r="N36" s="90">
        <f t="shared" si="12"/>
        <v>0</v>
      </c>
      <c r="O36" s="91">
        <f t="shared" si="12"/>
        <v>0</v>
      </c>
      <c r="P36" s="92">
        <f t="shared" si="12"/>
        <v>0</v>
      </c>
    </row>
    <row r="37" spans="1:16" s="83" customFormat="1" ht="16.5" customHeight="1" thickBot="1" x14ac:dyDescent="0.35">
      <c r="A37" s="94" t="s">
        <v>23</v>
      </c>
      <c r="B37" s="93">
        <f t="shared" ref="B37:M37" si="13">SUM(B23,B36)</f>
        <v>0</v>
      </c>
      <c r="C37" s="93">
        <f t="shared" si="13"/>
        <v>0</v>
      </c>
      <c r="D37" s="93">
        <f t="shared" si="13"/>
        <v>0</v>
      </c>
      <c r="E37" s="93">
        <f t="shared" si="13"/>
        <v>0</v>
      </c>
      <c r="F37" s="93">
        <f t="shared" si="13"/>
        <v>0</v>
      </c>
      <c r="G37" s="93">
        <f t="shared" si="13"/>
        <v>0</v>
      </c>
      <c r="H37" s="93">
        <f t="shared" si="13"/>
        <v>0</v>
      </c>
      <c r="I37" s="93">
        <f t="shared" si="13"/>
        <v>0</v>
      </c>
      <c r="J37" s="93">
        <f t="shared" si="13"/>
        <v>0</v>
      </c>
      <c r="K37" s="93">
        <f t="shared" si="13"/>
        <v>0</v>
      </c>
      <c r="L37" s="93">
        <f t="shared" si="13"/>
        <v>0</v>
      </c>
      <c r="M37" s="93">
        <f t="shared" si="13"/>
        <v>0</v>
      </c>
      <c r="N37" s="90">
        <f>SUM(N23,N36)</f>
        <v>0</v>
      </c>
      <c r="O37" s="95">
        <f>SUM(O23,O36)</f>
        <v>0</v>
      </c>
      <c r="P37" s="96">
        <f>SUM(P23,P36)</f>
        <v>0</v>
      </c>
    </row>
    <row r="38" spans="1:16" s="83" customFormat="1" ht="35.25" customHeight="1" thickBot="1" x14ac:dyDescent="0.35">
      <c r="A38" s="227" t="s">
        <v>65</v>
      </c>
      <c r="B38" s="228"/>
      <c r="C38" s="228"/>
      <c r="D38" s="228"/>
      <c r="E38" s="228"/>
      <c r="F38" s="228"/>
      <c r="G38" s="228"/>
      <c r="H38" s="228"/>
      <c r="I38" s="228"/>
      <c r="J38" s="228"/>
      <c r="K38" s="228"/>
      <c r="L38" s="228"/>
      <c r="M38" s="228"/>
      <c r="N38" s="228"/>
      <c r="O38" s="228"/>
      <c r="P38" s="229"/>
    </row>
    <row r="39" spans="1:16" ht="18.75" customHeight="1" x14ac:dyDescent="0.3">
      <c r="A39" s="150" t="str">
        <f>IF('Suivi de projet'!A38="","",'Suivi de projet'!A38)</f>
        <v/>
      </c>
      <c r="B39" s="151" t="str">
        <f>IF('Dépôt de projet'!B38="","",'Dépôt de projet'!B38)</f>
        <v/>
      </c>
      <c r="C39" s="151" t="str">
        <f>IF('Suivi de projet'!B38="","",'Suivi de projet'!B38)</f>
        <v/>
      </c>
      <c r="D39" s="151" t="str">
        <f>IF('Suivi de projet'!C38="","",'Suivi de projet'!C38)</f>
        <v/>
      </c>
      <c r="E39" s="151" t="str">
        <f>IF('Dépôt de projet'!C38="","",'Dépôt de projet'!C38)</f>
        <v/>
      </c>
      <c r="F39" s="151" t="str">
        <f>IF('Suivi de projet'!D38="","",'Suivi de projet'!D38)</f>
        <v/>
      </c>
      <c r="G39" s="151" t="str">
        <f>IF('Suivi de projet'!E38="","",'Suivi de projet'!E38)</f>
        <v/>
      </c>
      <c r="H39" s="151" t="str">
        <f>IF('Dépôt de projet'!D38="","",'Dépôt de projet'!D38)</f>
        <v/>
      </c>
      <c r="I39" s="151" t="str">
        <f>IF('Suivi de projet'!F38="","",'Suivi de projet'!F38)</f>
        <v/>
      </c>
      <c r="J39" s="151" t="str">
        <f>IF('Suivi de projet'!G38="","",'Suivi de projet'!G38)</f>
        <v/>
      </c>
      <c r="K39" s="151" t="str">
        <f>IF('Dépôt de projet'!E38="","",'Dépôt de projet'!E38)</f>
        <v/>
      </c>
      <c r="L39" s="151" t="str">
        <f>IF('Suivi de projet'!H38="","",'Suivi de projet'!H38)</f>
        <v/>
      </c>
      <c r="M39" s="151" t="str">
        <f>IF('Suivi de projet'!I38="","",'Suivi de projet'!I38)</f>
        <v/>
      </c>
      <c r="N39" s="152">
        <f t="shared" ref="N39:O46" si="14">SUM(B39,E39,H39,K39)</f>
        <v>0</v>
      </c>
      <c r="O39" s="153">
        <f t="shared" si="14"/>
        <v>0</v>
      </c>
      <c r="P39" s="125">
        <f t="shared" ref="P39:P46" si="15">SUM(D39,G39,J39,M39)</f>
        <v>0</v>
      </c>
    </row>
    <row r="40" spans="1:16" ht="18.75" customHeight="1" x14ac:dyDescent="0.3">
      <c r="A40" s="150" t="str">
        <f>IF('Suivi de projet'!A39="","",'Suivi de projet'!A39)</f>
        <v/>
      </c>
      <c r="B40" s="151" t="str">
        <f>IF('Dépôt de projet'!B39="","",'Dépôt de projet'!B39)</f>
        <v/>
      </c>
      <c r="C40" s="151" t="str">
        <f>IF('Suivi de projet'!B39="","",'Suivi de projet'!B39)</f>
        <v/>
      </c>
      <c r="D40" s="151" t="str">
        <f>IF('Suivi de projet'!C39="","",'Suivi de projet'!C39)</f>
        <v/>
      </c>
      <c r="E40" s="151" t="str">
        <f>IF('Dépôt de projet'!C39="","",'Dépôt de projet'!C39)</f>
        <v/>
      </c>
      <c r="F40" s="151" t="str">
        <f>IF('Suivi de projet'!D39="","",'Suivi de projet'!D39)</f>
        <v/>
      </c>
      <c r="G40" s="151" t="str">
        <f>IF('Suivi de projet'!E39="","",'Suivi de projet'!E39)</f>
        <v/>
      </c>
      <c r="H40" s="151" t="str">
        <f>IF('Dépôt de projet'!D39="","",'Dépôt de projet'!D39)</f>
        <v/>
      </c>
      <c r="I40" s="151" t="str">
        <f>IF('Suivi de projet'!F39="","",'Suivi de projet'!F39)</f>
        <v/>
      </c>
      <c r="J40" s="151" t="str">
        <f>IF('Suivi de projet'!G39="","",'Suivi de projet'!G39)</f>
        <v/>
      </c>
      <c r="K40" s="151" t="str">
        <f>IF('Dépôt de projet'!E39="","",'Dépôt de projet'!E39)</f>
        <v/>
      </c>
      <c r="L40" s="151" t="str">
        <f>IF('Suivi de projet'!H39="","",'Suivi de projet'!H39)</f>
        <v/>
      </c>
      <c r="M40" s="151" t="str">
        <f>IF('Suivi de projet'!I39="","",'Suivi de projet'!I39)</f>
        <v/>
      </c>
      <c r="N40" s="152">
        <f t="shared" si="14"/>
        <v>0</v>
      </c>
      <c r="O40" s="153">
        <f t="shared" si="14"/>
        <v>0</v>
      </c>
      <c r="P40" s="125">
        <f t="shared" si="15"/>
        <v>0</v>
      </c>
    </row>
    <row r="41" spans="1:16" ht="18.75" customHeight="1" x14ac:dyDescent="0.3">
      <c r="A41" s="150" t="str">
        <f>IF('Suivi de projet'!A40="","",'Suivi de projet'!A40)</f>
        <v/>
      </c>
      <c r="B41" s="151" t="str">
        <f>IF('Dépôt de projet'!B40="","",'Dépôt de projet'!B40)</f>
        <v/>
      </c>
      <c r="C41" s="151" t="str">
        <f>IF('Suivi de projet'!B40="","",'Suivi de projet'!B40)</f>
        <v/>
      </c>
      <c r="D41" s="151" t="str">
        <f>IF('Suivi de projet'!C40="","",'Suivi de projet'!C40)</f>
        <v/>
      </c>
      <c r="E41" s="151" t="str">
        <f>IF('Dépôt de projet'!C40="","",'Dépôt de projet'!C40)</f>
        <v/>
      </c>
      <c r="F41" s="151" t="str">
        <f>IF('Suivi de projet'!D40="","",'Suivi de projet'!D40)</f>
        <v/>
      </c>
      <c r="G41" s="151" t="str">
        <f>IF('Suivi de projet'!E40="","",'Suivi de projet'!E40)</f>
        <v/>
      </c>
      <c r="H41" s="151" t="str">
        <f>IF('Dépôt de projet'!D40="","",'Dépôt de projet'!D40)</f>
        <v/>
      </c>
      <c r="I41" s="151" t="str">
        <f>IF('Suivi de projet'!F40="","",'Suivi de projet'!F40)</f>
        <v/>
      </c>
      <c r="J41" s="151" t="str">
        <f>IF('Suivi de projet'!G40="","",'Suivi de projet'!G40)</f>
        <v/>
      </c>
      <c r="K41" s="151" t="str">
        <f>IF('Dépôt de projet'!E40="","",'Dépôt de projet'!E40)</f>
        <v/>
      </c>
      <c r="L41" s="151" t="str">
        <f>IF('Suivi de projet'!H40="","",'Suivi de projet'!H40)</f>
        <v/>
      </c>
      <c r="M41" s="151" t="str">
        <f>IF('Suivi de projet'!I40="","",'Suivi de projet'!I40)</f>
        <v/>
      </c>
      <c r="N41" s="152">
        <f t="shared" si="14"/>
        <v>0</v>
      </c>
      <c r="O41" s="153">
        <f t="shared" si="14"/>
        <v>0</v>
      </c>
      <c r="P41" s="125">
        <f t="shared" si="15"/>
        <v>0</v>
      </c>
    </row>
    <row r="42" spans="1:16" ht="18.75" customHeight="1" x14ac:dyDescent="0.3">
      <c r="A42" s="150" t="str">
        <f>IF('Suivi de projet'!A41="","",'Suivi de projet'!A41)</f>
        <v/>
      </c>
      <c r="B42" s="151" t="str">
        <f>IF('Dépôt de projet'!B41="","",'Dépôt de projet'!B41)</f>
        <v/>
      </c>
      <c r="C42" s="151" t="str">
        <f>IF('Suivi de projet'!B41="","",'Suivi de projet'!B41)</f>
        <v/>
      </c>
      <c r="D42" s="151" t="str">
        <f>IF('Suivi de projet'!C41="","",'Suivi de projet'!C41)</f>
        <v/>
      </c>
      <c r="E42" s="151" t="str">
        <f>IF('Dépôt de projet'!C41="","",'Dépôt de projet'!C41)</f>
        <v/>
      </c>
      <c r="F42" s="151" t="str">
        <f>IF('Suivi de projet'!D41="","",'Suivi de projet'!D41)</f>
        <v/>
      </c>
      <c r="G42" s="151" t="str">
        <f>IF('Suivi de projet'!E41="","",'Suivi de projet'!E41)</f>
        <v/>
      </c>
      <c r="H42" s="151" t="str">
        <f>IF('Dépôt de projet'!D41="","",'Dépôt de projet'!D41)</f>
        <v/>
      </c>
      <c r="I42" s="151" t="str">
        <f>IF('Suivi de projet'!F41="","",'Suivi de projet'!F41)</f>
        <v/>
      </c>
      <c r="J42" s="151" t="str">
        <f>IF('Suivi de projet'!G41="","",'Suivi de projet'!G41)</f>
        <v/>
      </c>
      <c r="K42" s="151" t="str">
        <f>IF('Dépôt de projet'!E41="","",'Dépôt de projet'!E41)</f>
        <v/>
      </c>
      <c r="L42" s="151" t="str">
        <f>IF('Suivi de projet'!H41="","",'Suivi de projet'!H41)</f>
        <v/>
      </c>
      <c r="M42" s="151" t="str">
        <f>IF('Suivi de projet'!I41="","",'Suivi de projet'!I41)</f>
        <v/>
      </c>
      <c r="N42" s="152">
        <f t="shared" si="14"/>
        <v>0</v>
      </c>
      <c r="O42" s="153">
        <f t="shared" si="14"/>
        <v>0</v>
      </c>
      <c r="P42" s="125">
        <f t="shared" si="15"/>
        <v>0</v>
      </c>
    </row>
    <row r="43" spans="1:16" ht="18.75" customHeight="1" x14ac:dyDescent="0.3">
      <c r="A43" s="150" t="str">
        <f>IF('Suivi de projet'!A42="","",'Suivi de projet'!A42)</f>
        <v/>
      </c>
      <c r="B43" s="151" t="str">
        <f>IF('Dépôt de projet'!B42="","",'Dépôt de projet'!B42)</f>
        <v/>
      </c>
      <c r="C43" s="151" t="str">
        <f>IF('Suivi de projet'!B42="","",'Suivi de projet'!B42)</f>
        <v/>
      </c>
      <c r="D43" s="151" t="str">
        <f>IF('Suivi de projet'!C42="","",'Suivi de projet'!C42)</f>
        <v/>
      </c>
      <c r="E43" s="151" t="str">
        <f>IF('Dépôt de projet'!C42="","",'Dépôt de projet'!C42)</f>
        <v/>
      </c>
      <c r="F43" s="151" t="str">
        <f>IF('Suivi de projet'!D42="","",'Suivi de projet'!D42)</f>
        <v/>
      </c>
      <c r="G43" s="151" t="str">
        <f>IF('Suivi de projet'!E42="","",'Suivi de projet'!E42)</f>
        <v/>
      </c>
      <c r="H43" s="151" t="str">
        <f>IF('Dépôt de projet'!D42="","",'Dépôt de projet'!D42)</f>
        <v/>
      </c>
      <c r="I43" s="151" t="str">
        <f>IF('Suivi de projet'!F42="","",'Suivi de projet'!F42)</f>
        <v/>
      </c>
      <c r="J43" s="151" t="str">
        <f>IF('Suivi de projet'!G42="","",'Suivi de projet'!G42)</f>
        <v/>
      </c>
      <c r="K43" s="151" t="str">
        <f>IF('Dépôt de projet'!E42="","",'Dépôt de projet'!E42)</f>
        <v/>
      </c>
      <c r="L43" s="151" t="str">
        <f>IF('Suivi de projet'!H42="","",'Suivi de projet'!H42)</f>
        <v/>
      </c>
      <c r="M43" s="151" t="str">
        <f>IF('Suivi de projet'!I42="","",'Suivi de projet'!I42)</f>
        <v/>
      </c>
      <c r="N43" s="152">
        <f t="shared" si="14"/>
        <v>0</v>
      </c>
      <c r="O43" s="153">
        <f t="shared" si="14"/>
        <v>0</v>
      </c>
      <c r="P43" s="125">
        <f t="shared" si="15"/>
        <v>0</v>
      </c>
    </row>
    <row r="44" spans="1:16" ht="18.75" customHeight="1" x14ac:dyDescent="0.3">
      <c r="A44" s="150" t="str">
        <f>IF('Suivi de projet'!A43="","",'Suivi de projet'!A43)</f>
        <v/>
      </c>
      <c r="B44" s="151" t="str">
        <f>IF('Dépôt de projet'!B43="","",'Dépôt de projet'!B43)</f>
        <v/>
      </c>
      <c r="C44" s="151" t="str">
        <f>IF('Suivi de projet'!B43="","",'Suivi de projet'!B43)</f>
        <v/>
      </c>
      <c r="D44" s="151" t="str">
        <f>IF('Suivi de projet'!C43="","",'Suivi de projet'!C43)</f>
        <v/>
      </c>
      <c r="E44" s="151" t="str">
        <f>IF('Dépôt de projet'!C43="","",'Dépôt de projet'!C43)</f>
        <v/>
      </c>
      <c r="F44" s="151" t="str">
        <f>IF('Suivi de projet'!D43="","",'Suivi de projet'!D43)</f>
        <v/>
      </c>
      <c r="G44" s="151" t="str">
        <f>IF('Suivi de projet'!E43="","",'Suivi de projet'!E43)</f>
        <v/>
      </c>
      <c r="H44" s="151" t="str">
        <f>IF('Dépôt de projet'!D43="","",'Dépôt de projet'!D43)</f>
        <v/>
      </c>
      <c r="I44" s="151" t="str">
        <f>IF('Suivi de projet'!F43="","",'Suivi de projet'!F43)</f>
        <v/>
      </c>
      <c r="J44" s="151" t="str">
        <f>IF('Suivi de projet'!G43="","",'Suivi de projet'!G43)</f>
        <v/>
      </c>
      <c r="K44" s="151" t="str">
        <f>IF('Dépôt de projet'!E43="","",'Dépôt de projet'!E43)</f>
        <v/>
      </c>
      <c r="L44" s="151" t="str">
        <f>IF('Suivi de projet'!H43="","",'Suivi de projet'!H43)</f>
        <v/>
      </c>
      <c r="M44" s="151" t="str">
        <f>IF('Suivi de projet'!I43="","",'Suivi de projet'!I43)</f>
        <v/>
      </c>
      <c r="N44" s="152">
        <f t="shared" si="14"/>
        <v>0</v>
      </c>
      <c r="O44" s="153">
        <f t="shared" si="14"/>
        <v>0</v>
      </c>
      <c r="P44" s="125">
        <f t="shared" si="15"/>
        <v>0</v>
      </c>
    </row>
    <row r="45" spans="1:16" ht="18.75" customHeight="1" x14ac:dyDescent="0.3">
      <c r="A45" s="150" t="str">
        <f>IF('Suivi de projet'!A44="","",'Suivi de projet'!A44)</f>
        <v/>
      </c>
      <c r="B45" s="151" t="str">
        <f>IF('Dépôt de projet'!B44="","",'Dépôt de projet'!B44)</f>
        <v/>
      </c>
      <c r="C45" s="151" t="str">
        <f>IF('Suivi de projet'!B44="","",'Suivi de projet'!B44)</f>
        <v/>
      </c>
      <c r="D45" s="151" t="str">
        <f>IF('Suivi de projet'!C44="","",'Suivi de projet'!C44)</f>
        <v/>
      </c>
      <c r="E45" s="151" t="str">
        <f>IF('Dépôt de projet'!C44="","",'Dépôt de projet'!C44)</f>
        <v/>
      </c>
      <c r="F45" s="151" t="str">
        <f>IF('Suivi de projet'!D44="","",'Suivi de projet'!D44)</f>
        <v/>
      </c>
      <c r="G45" s="151" t="str">
        <f>IF('Suivi de projet'!E44="","",'Suivi de projet'!E44)</f>
        <v/>
      </c>
      <c r="H45" s="151" t="str">
        <f>IF('Dépôt de projet'!D44="","",'Dépôt de projet'!D44)</f>
        <v/>
      </c>
      <c r="I45" s="151" t="str">
        <f>IF('Suivi de projet'!F44="","",'Suivi de projet'!F44)</f>
        <v/>
      </c>
      <c r="J45" s="151" t="str">
        <f>IF('Suivi de projet'!G44="","",'Suivi de projet'!G44)</f>
        <v/>
      </c>
      <c r="K45" s="151" t="str">
        <f>IF('Dépôt de projet'!E44="","",'Dépôt de projet'!E44)</f>
        <v/>
      </c>
      <c r="L45" s="151" t="str">
        <f>IF('Suivi de projet'!H44="","",'Suivi de projet'!H44)</f>
        <v/>
      </c>
      <c r="M45" s="151" t="str">
        <f>IF('Suivi de projet'!I44="","",'Suivi de projet'!I44)</f>
        <v/>
      </c>
      <c r="N45" s="152">
        <f t="shared" si="14"/>
        <v>0</v>
      </c>
      <c r="O45" s="153">
        <f t="shared" si="14"/>
        <v>0</v>
      </c>
      <c r="P45" s="125">
        <f t="shared" si="15"/>
        <v>0</v>
      </c>
    </row>
    <row r="46" spans="1:16" ht="18.75" customHeight="1" thickBot="1" x14ac:dyDescent="0.35">
      <c r="A46" s="150" t="str">
        <f>IF('Suivi de projet'!A45="","",'Suivi de projet'!A45)</f>
        <v/>
      </c>
      <c r="B46" s="146" t="str">
        <f>IF('Dépôt de projet'!B45="","",'Dépôt de projet'!B45)</f>
        <v/>
      </c>
      <c r="C46" s="146" t="str">
        <f>IF('Suivi de projet'!B45="","",'Suivi de projet'!B45)</f>
        <v/>
      </c>
      <c r="D46" s="146" t="str">
        <f>IF('Suivi de projet'!C45="","",'Suivi de projet'!C45)</f>
        <v/>
      </c>
      <c r="E46" s="146" t="str">
        <f>IF('Dépôt de projet'!C45="","",'Dépôt de projet'!C45)</f>
        <v/>
      </c>
      <c r="F46" s="146" t="str">
        <f>IF('Suivi de projet'!D45="","",'Suivi de projet'!D45)</f>
        <v/>
      </c>
      <c r="G46" s="146" t="str">
        <f>IF('Suivi de projet'!E45="","",'Suivi de projet'!E45)</f>
        <v/>
      </c>
      <c r="H46" s="146" t="str">
        <f>IF('Dépôt de projet'!D45="","",'Dépôt de projet'!D45)</f>
        <v/>
      </c>
      <c r="I46" s="146" t="str">
        <f>IF('Suivi de projet'!F45="","",'Suivi de projet'!F45)</f>
        <v/>
      </c>
      <c r="J46" s="146" t="str">
        <f>IF('Suivi de projet'!G45="","",'Suivi de projet'!G45)</f>
        <v/>
      </c>
      <c r="K46" s="146" t="str">
        <f>IF('Dépôt de projet'!E45="","",'Dépôt de projet'!E45)</f>
        <v/>
      </c>
      <c r="L46" s="146" t="str">
        <f>IF('Suivi de projet'!H45="","",'Suivi de projet'!H45)</f>
        <v/>
      </c>
      <c r="M46" s="146" t="str">
        <f>IF('Suivi de projet'!I45="","",'Suivi de projet'!I45)</f>
        <v/>
      </c>
      <c r="N46" s="154">
        <f t="shared" si="14"/>
        <v>0</v>
      </c>
      <c r="O46" s="155">
        <f t="shared" si="14"/>
        <v>0</v>
      </c>
      <c r="P46" s="156">
        <f t="shared" si="15"/>
        <v>0</v>
      </c>
    </row>
    <row r="47" spans="1:16" s="83" customFormat="1" ht="16.5" customHeight="1" thickBot="1" x14ac:dyDescent="0.35">
      <c r="A47" s="87" t="s">
        <v>24</v>
      </c>
      <c r="B47" s="97">
        <f t="shared" ref="B47:P47" si="16">SUM(B39:B46)</f>
        <v>0</v>
      </c>
      <c r="C47" s="97">
        <f t="shared" si="16"/>
        <v>0</v>
      </c>
      <c r="D47" s="97">
        <f t="shared" si="16"/>
        <v>0</v>
      </c>
      <c r="E47" s="97">
        <f t="shared" si="16"/>
        <v>0</v>
      </c>
      <c r="F47" s="97">
        <f t="shared" si="16"/>
        <v>0</v>
      </c>
      <c r="G47" s="97">
        <f t="shared" si="16"/>
        <v>0</v>
      </c>
      <c r="H47" s="97">
        <f t="shared" si="16"/>
        <v>0</v>
      </c>
      <c r="I47" s="97">
        <f t="shared" si="16"/>
        <v>0</v>
      </c>
      <c r="J47" s="97">
        <f t="shared" si="16"/>
        <v>0</v>
      </c>
      <c r="K47" s="98">
        <f>SUM(K39:K46)</f>
        <v>0</v>
      </c>
      <c r="L47" s="98">
        <f t="shared" si="16"/>
        <v>0</v>
      </c>
      <c r="M47" s="98">
        <f>SUM(M39:M46)</f>
        <v>0</v>
      </c>
      <c r="N47" s="99">
        <f>SUM(N39:N46)</f>
        <v>0</v>
      </c>
      <c r="O47" s="100">
        <f t="shared" si="16"/>
        <v>0</v>
      </c>
      <c r="P47" s="101">
        <f t="shared" si="16"/>
        <v>0</v>
      </c>
    </row>
    <row r="48" spans="1:16" s="83" customFormat="1" ht="33" customHeight="1" thickBot="1" x14ac:dyDescent="0.35">
      <c r="A48" s="102" t="s">
        <v>25</v>
      </c>
      <c r="B48" s="103" t="str">
        <f>IF(AND($Q$49=FALSE,B47&gt;0),B47/B50,"")</f>
        <v/>
      </c>
      <c r="C48" s="103" t="str">
        <f t="shared" ref="C48" si="17">IF(AND($Q$49=FALSE,C47&gt;0),C47/C50,"")</f>
        <v/>
      </c>
      <c r="D48" s="103" t="str">
        <f>IF(AND($Q$49=FALSE,D47&gt;0),D47/D50,"")</f>
        <v/>
      </c>
      <c r="E48" s="103" t="str">
        <f>IF(AND($Q$49=FALSE,E47&gt;0),E47/E50,"")</f>
        <v/>
      </c>
      <c r="F48" s="103" t="str">
        <f t="shared" ref="F48" si="18">IF(AND($Q$49=FALSE,F47&gt;0),F47/F50,"")</f>
        <v/>
      </c>
      <c r="G48" s="103" t="str">
        <f>IF(AND($Q$49=FALSE,G47&gt;0),G47/G50,"")</f>
        <v/>
      </c>
      <c r="H48" s="103" t="str">
        <f>IF(AND($Q$49=FALSE,H47&gt;0),H47/H50,"")</f>
        <v/>
      </c>
      <c r="I48" s="103" t="str">
        <f t="shared" ref="I48" si="19">IF(AND($Q$49=FALSE,I47&gt;0),I47/I50,"")</f>
        <v/>
      </c>
      <c r="J48" s="103" t="str">
        <f>IF(AND($Q$49=FALSE,J47&gt;0),J47/J50,"")</f>
        <v/>
      </c>
      <c r="K48" s="103" t="str">
        <f>IF(AND($Q$49=FALSE,K47&gt;0),K47/K50,"")</f>
        <v/>
      </c>
      <c r="L48" s="103" t="str">
        <f t="shared" ref="L48" si="20">IF(AND($Q$49=FALSE,L47&gt;0),L47/L50,"")</f>
        <v/>
      </c>
      <c r="M48" s="103" t="str">
        <f>IF(AND($Q$49=FALSE,M47&gt;0),M47/M50,"")</f>
        <v/>
      </c>
      <c r="N48" s="104" t="str">
        <f t="shared" ref="N48" si="21">IF(AND($Q$49=FALSE,N47&gt;0),N47/N50,"")</f>
        <v/>
      </c>
      <c r="O48" s="105" t="str">
        <f t="shared" ref="O48:P48" si="22">IF(AND($Q$49=FALSE,O47&gt;0),O47/O50,"")</f>
        <v/>
      </c>
      <c r="P48" s="106" t="str">
        <f t="shared" si="22"/>
        <v/>
      </c>
    </row>
    <row r="49" spans="1:18" s="83" customFormat="1" ht="16.5" customHeight="1" thickBot="1" x14ac:dyDescent="0.35">
      <c r="A49" s="102" t="s">
        <v>26</v>
      </c>
      <c r="B49" s="103" t="str">
        <f t="shared" ref="B49:J49" si="23">IF(AND($Q$49=TRUE,B47&gt;0),B47/B50,"")</f>
        <v/>
      </c>
      <c r="C49" s="103" t="str">
        <f t="shared" si="23"/>
        <v/>
      </c>
      <c r="D49" s="103" t="str">
        <f t="shared" si="23"/>
        <v/>
      </c>
      <c r="E49" s="103" t="str">
        <f t="shared" si="23"/>
        <v/>
      </c>
      <c r="F49" s="103" t="str">
        <f t="shared" si="23"/>
        <v/>
      </c>
      <c r="G49" s="103" t="str">
        <f t="shared" si="23"/>
        <v/>
      </c>
      <c r="H49" s="103" t="str">
        <f t="shared" si="23"/>
        <v/>
      </c>
      <c r="I49" s="103" t="str">
        <f t="shared" si="23"/>
        <v/>
      </c>
      <c r="J49" s="103" t="str">
        <f t="shared" si="23"/>
        <v/>
      </c>
      <c r="K49" s="103" t="str">
        <f t="shared" ref="K49:M49" si="24">IF(AND($Q$49=TRUE,K47&gt;0),K47/K37,"")</f>
        <v/>
      </c>
      <c r="L49" s="103" t="str">
        <f t="shared" si="24"/>
        <v/>
      </c>
      <c r="M49" s="103" t="str">
        <f t="shared" si="24"/>
        <v/>
      </c>
      <c r="N49" s="104" t="str">
        <f>IF(AND($Q$49=TRUE,N47&gt;0),N47/N50,"")</f>
        <v/>
      </c>
      <c r="O49" s="105" t="str">
        <f>IF(AND($Q$49=TRUE,O47&gt;0),O47/O50,"")</f>
        <v/>
      </c>
      <c r="P49" s="106" t="str">
        <f>IF(AND($Q$49=TRUE,P47&gt;0),P47/P50,"")</f>
        <v/>
      </c>
      <c r="Q49" s="166" t="b">
        <v>0</v>
      </c>
    </row>
    <row r="50" spans="1:18" s="83" customFormat="1" ht="16.5" customHeight="1" thickBot="1" x14ac:dyDescent="0.35">
      <c r="A50" s="102" t="s">
        <v>27</v>
      </c>
      <c r="B50" s="89">
        <f t="shared" ref="B50:M50" si="25">SUM(B37,B47)</f>
        <v>0</v>
      </c>
      <c r="C50" s="89">
        <f t="shared" si="25"/>
        <v>0</v>
      </c>
      <c r="D50" s="89">
        <f t="shared" si="25"/>
        <v>0</v>
      </c>
      <c r="E50" s="89">
        <f t="shared" si="25"/>
        <v>0</v>
      </c>
      <c r="F50" s="89">
        <f t="shared" si="25"/>
        <v>0</v>
      </c>
      <c r="G50" s="89">
        <f t="shared" si="25"/>
        <v>0</v>
      </c>
      <c r="H50" s="89">
        <f t="shared" si="25"/>
        <v>0</v>
      </c>
      <c r="I50" s="89">
        <f t="shared" si="25"/>
        <v>0</v>
      </c>
      <c r="J50" s="89">
        <f t="shared" si="25"/>
        <v>0</v>
      </c>
      <c r="K50" s="89">
        <f t="shared" si="25"/>
        <v>0</v>
      </c>
      <c r="L50" s="89">
        <f t="shared" si="25"/>
        <v>0</v>
      </c>
      <c r="M50" s="89">
        <f t="shared" si="25"/>
        <v>0</v>
      </c>
      <c r="N50" s="107">
        <f>SUM(N37,N47)</f>
        <v>0</v>
      </c>
      <c r="O50" s="91">
        <f t="shared" ref="O50:P50" si="26">SUM(O37,O47)</f>
        <v>0</v>
      </c>
      <c r="P50" s="92">
        <f t="shared" si="26"/>
        <v>0</v>
      </c>
    </row>
    <row r="51" spans="1:18" s="83" customFormat="1" ht="32.25" customHeight="1" thickBot="1" x14ac:dyDescent="0.35">
      <c r="A51" s="84" t="s">
        <v>63</v>
      </c>
      <c r="B51" s="80" t="s">
        <v>56</v>
      </c>
      <c r="C51" s="80" t="s">
        <v>44</v>
      </c>
      <c r="D51" s="85" t="s">
        <v>28</v>
      </c>
      <c r="E51" s="80" t="s">
        <v>29</v>
      </c>
      <c r="F51" s="80" t="s">
        <v>55</v>
      </c>
      <c r="G51" s="85" t="s">
        <v>30</v>
      </c>
      <c r="H51" s="80" t="s">
        <v>31</v>
      </c>
      <c r="I51" s="80" t="s">
        <v>46</v>
      </c>
      <c r="J51" s="85" t="s">
        <v>32</v>
      </c>
      <c r="K51" s="80" t="s">
        <v>7</v>
      </c>
      <c r="L51" s="80" t="s">
        <v>47</v>
      </c>
      <c r="M51" s="85" t="s">
        <v>8</v>
      </c>
      <c r="N51" s="80" t="s">
        <v>9</v>
      </c>
      <c r="O51" s="85"/>
      <c r="P51" s="86" t="s">
        <v>33</v>
      </c>
      <c r="R51" s="83" t="str">
        <f xml:space="preserve"> IF( ISBLANK(N38)," ", N38/N50)</f>
        <v xml:space="preserve"> </v>
      </c>
    </row>
    <row r="52" spans="1:18" s="83" customFormat="1" ht="16.5" customHeight="1" thickBot="1" x14ac:dyDescent="0.35">
      <c r="A52" s="254" t="s">
        <v>66</v>
      </c>
      <c r="B52" s="255"/>
      <c r="C52" s="255"/>
      <c r="D52" s="255"/>
      <c r="E52" s="255"/>
      <c r="F52" s="255"/>
      <c r="G52" s="255"/>
      <c r="H52" s="255"/>
      <c r="I52" s="255"/>
      <c r="J52" s="255"/>
      <c r="K52" s="255"/>
      <c r="L52" s="255"/>
      <c r="M52" s="255"/>
      <c r="N52" s="255"/>
      <c r="O52" s="255"/>
      <c r="P52" s="256"/>
    </row>
    <row r="53" spans="1:18" ht="18.75" customHeight="1" thickBot="1" x14ac:dyDescent="0.35">
      <c r="A53" s="145" t="s">
        <v>34</v>
      </c>
      <c r="B53" s="130" t="str">
        <f>IF('Dépôt de projet'!B52="","",'Dépôt de projet'!B52)</f>
        <v/>
      </c>
      <c r="C53" s="130" t="str">
        <f>IF('Suivi de projet'!B52="","",'Suivi de projet'!B52)</f>
        <v/>
      </c>
      <c r="D53" s="146" t="str">
        <f>IF('Suivi de projet'!C52="","",'Suivi de projet'!C52)</f>
        <v/>
      </c>
      <c r="E53" s="140" t="str">
        <f>IF('Dépôt de projet'!C52="","",'Dépôt de projet'!C52)</f>
        <v/>
      </c>
      <c r="F53" s="140" t="str">
        <f>IF('Suivi de projet'!D52="","",'Suivi de projet'!D52)</f>
        <v/>
      </c>
      <c r="G53" s="140" t="str">
        <f>IF('Suivi de projet'!E52="","",'Suivi de projet'!E52)</f>
        <v/>
      </c>
      <c r="H53" s="140" t="str">
        <f>IF('Dépôt de projet'!D52="","",'Dépôt de projet'!D52)</f>
        <v/>
      </c>
      <c r="I53" s="140" t="str">
        <f>IF('Suivi de projet'!F52="","",'Suivi de projet'!F52)</f>
        <v/>
      </c>
      <c r="J53" s="140" t="str">
        <f>IF('Suivi de projet'!G52="","",'Suivi de projet'!G52)</f>
        <v/>
      </c>
      <c r="K53" s="147" t="str">
        <f>IF('Dépôt de projet'!E52="","",'Dépôt de projet'!E52)</f>
        <v>     </v>
      </c>
      <c r="L53" s="147" t="str">
        <f>IF('Suivi de projet'!H52="","",'Suivi de projet'!H52)</f>
        <v>     </v>
      </c>
      <c r="M53" s="147" t="str">
        <f>IF('Suivi de projet'!I52="","",'Suivi de projet'!I52)</f>
        <v/>
      </c>
      <c r="N53" s="46">
        <f>SUM(B53,E53,H53,K53)</f>
        <v>0</v>
      </c>
      <c r="O53" s="148">
        <f>SUM(C53,F53,I53,L53)</f>
        <v>0</v>
      </c>
      <c r="P53" s="149">
        <f>SUM(D53,G53,J53,M53)</f>
        <v>0</v>
      </c>
    </row>
    <row r="54" spans="1:18" s="83" customFormat="1" ht="16.5" customHeight="1" thickBot="1" x14ac:dyDescent="0.35">
      <c r="A54" s="251" t="s">
        <v>67</v>
      </c>
      <c r="B54" s="252"/>
      <c r="C54" s="252"/>
      <c r="D54" s="252"/>
      <c r="E54" s="252"/>
      <c r="F54" s="252"/>
      <c r="G54" s="252"/>
      <c r="H54" s="252"/>
      <c r="I54" s="252"/>
      <c r="J54" s="252"/>
      <c r="K54" s="252"/>
      <c r="L54" s="252"/>
      <c r="M54" s="252"/>
      <c r="N54" s="252"/>
      <c r="O54" s="252"/>
      <c r="P54" s="253"/>
    </row>
    <row r="55" spans="1:18" ht="18.75" customHeight="1" x14ac:dyDescent="0.3">
      <c r="A55" s="142" t="str">
        <f>IF('Suivi de projet'!A54="","",'Suivi de projet'!A54)</f>
        <v/>
      </c>
      <c r="B55" s="135" t="str">
        <f>IF('Dépôt de projet'!B54="","",'Dépôt de projet'!B54)</f>
        <v/>
      </c>
      <c r="C55" s="136" t="str">
        <f>IF('Suivi de projet'!B54="","",'Suivi de projet'!B54)</f>
        <v/>
      </c>
      <c r="D55" s="117" t="str">
        <f>IF('Suivi de projet'!C54="","",'Suivi de projet'!C54)</f>
        <v/>
      </c>
      <c r="E55" s="143" t="str">
        <f>IF('Dépôt de projet'!C54="","",'Dépôt de projet'!C54)</f>
        <v/>
      </c>
      <c r="F55" s="117" t="str">
        <f>IF('Suivi de projet'!D54="","",'Suivi de projet'!D54)</f>
        <v/>
      </c>
      <c r="G55" s="117" t="str">
        <f>IF('Suivi de projet'!E54="","",'Suivi de projet'!E54)</f>
        <v/>
      </c>
      <c r="H55" s="117" t="str">
        <f>IF('Dépôt de projet'!D54="","",'Dépôt de projet'!D54)</f>
        <v/>
      </c>
      <c r="I55" s="117" t="str">
        <f>IF('Suivi de projet'!F54="","",'Suivi de projet'!F54)</f>
        <v/>
      </c>
      <c r="J55" s="117" t="str">
        <f>IF('Suivi de projet'!G54="","",'Suivi de projet'!G54)</f>
        <v/>
      </c>
      <c r="K55" s="117" t="str">
        <f>IF('Dépôt de projet'!E54="","",'Dépôt de projet'!E54)</f>
        <v/>
      </c>
      <c r="L55" s="117" t="str">
        <f>IF('Suivi de projet'!H54="","",'Suivi de projet'!H54)</f>
        <v/>
      </c>
      <c r="M55" s="117" t="str">
        <f>IF('Suivi de projet'!I54="","",'Suivi de projet'!I54)</f>
        <v/>
      </c>
      <c r="N55" s="137">
        <f t="shared" ref="N55:O59" si="27">SUM(B55,E55,H55,K55)</f>
        <v>0</v>
      </c>
      <c r="O55" s="67">
        <f t="shared" si="27"/>
        <v>0</v>
      </c>
      <c r="P55" s="144">
        <f t="shared" ref="P55:P59" si="28">SUM(D55,G55,J55,M55)</f>
        <v>0</v>
      </c>
    </row>
    <row r="56" spans="1:18" ht="18.75" customHeight="1" x14ac:dyDescent="0.3">
      <c r="A56" s="142" t="str">
        <f>IF('Suivi de projet'!A55="","",'Suivi de projet'!A55)</f>
        <v/>
      </c>
      <c r="B56" s="135" t="str">
        <f>IF('Dépôt de projet'!B55="","",'Dépôt de projet'!B55)</f>
        <v/>
      </c>
      <c r="C56" s="136" t="str">
        <f>IF('Suivi de projet'!B55="","",'Suivi de projet'!B55)</f>
        <v/>
      </c>
      <c r="D56" s="117" t="str">
        <f>IF('Suivi de projet'!C55="","",'Suivi de projet'!C55)</f>
        <v/>
      </c>
      <c r="E56" s="143" t="str">
        <f>IF('Dépôt de projet'!C55="","",'Dépôt de projet'!C55)</f>
        <v/>
      </c>
      <c r="F56" s="117" t="str">
        <f>IF('Suivi de projet'!D55="","",'Suivi de projet'!D55)</f>
        <v/>
      </c>
      <c r="G56" s="117" t="str">
        <f>IF('Suivi de projet'!E55="","",'Suivi de projet'!E55)</f>
        <v/>
      </c>
      <c r="H56" s="117" t="str">
        <f>IF('Dépôt de projet'!D55="","",'Dépôt de projet'!D55)</f>
        <v/>
      </c>
      <c r="I56" s="117" t="str">
        <f>IF('Suivi de projet'!F55="","",'Suivi de projet'!F55)</f>
        <v/>
      </c>
      <c r="J56" s="117" t="str">
        <f>IF('Suivi de projet'!G55="","",'Suivi de projet'!G55)</f>
        <v/>
      </c>
      <c r="K56" s="117" t="str">
        <f>IF('Dépôt de projet'!E55="","",'Dépôt de projet'!E55)</f>
        <v/>
      </c>
      <c r="L56" s="117" t="str">
        <f>IF('Suivi de projet'!H55="","",'Suivi de projet'!H55)</f>
        <v/>
      </c>
      <c r="M56" s="117" t="str">
        <f>IF('Suivi de projet'!I55="","",'Suivi de projet'!I55)</f>
        <v/>
      </c>
      <c r="N56" s="137">
        <f t="shared" si="27"/>
        <v>0</v>
      </c>
      <c r="O56" s="67">
        <f t="shared" si="27"/>
        <v>0</v>
      </c>
      <c r="P56" s="144">
        <f t="shared" si="28"/>
        <v>0</v>
      </c>
    </row>
    <row r="57" spans="1:18" ht="18.75" customHeight="1" x14ac:dyDescent="0.3">
      <c r="A57" s="142" t="str">
        <f>IF('Suivi de projet'!A56="","",'Suivi de projet'!A56)</f>
        <v/>
      </c>
      <c r="B57" s="135" t="str">
        <f>IF('Dépôt de projet'!B56="","",'Dépôt de projet'!B56)</f>
        <v/>
      </c>
      <c r="C57" s="136" t="str">
        <f>IF('Suivi de projet'!B56="","",'Suivi de projet'!B56)</f>
        <v/>
      </c>
      <c r="D57" s="117" t="str">
        <f>IF('Suivi de projet'!C56="","",'Suivi de projet'!C56)</f>
        <v/>
      </c>
      <c r="E57" s="143" t="str">
        <f>IF('Dépôt de projet'!C56="","",'Dépôt de projet'!C56)</f>
        <v/>
      </c>
      <c r="F57" s="117" t="str">
        <f>IF('Suivi de projet'!D56="","",'Suivi de projet'!D56)</f>
        <v/>
      </c>
      <c r="G57" s="117" t="str">
        <f>IF('Suivi de projet'!E56="","",'Suivi de projet'!E56)</f>
        <v/>
      </c>
      <c r="H57" s="117" t="str">
        <f>IF('Dépôt de projet'!D56="","",'Dépôt de projet'!D56)</f>
        <v/>
      </c>
      <c r="I57" s="117" t="str">
        <f>IF('Suivi de projet'!F56="","",'Suivi de projet'!F56)</f>
        <v/>
      </c>
      <c r="J57" s="117" t="str">
        <f>IF('Suivi de projet'!G56="","",'Suivi de projet'!G56)</f>
        <v/>
      </c>
      <c r="K57" s="117" t="str">
        <f>IF('Dépôt de projet'!E56="","",'Dépôt de projet'!E56)</f>
        <v/>
      </c>
      <c r="L57" s="117" t="str">
        <f>IF('Suivi de projet'!H56="","",'Suivi de projet'!H56)</f>
        <v/>
      </c>
      <c r="M57" s="117" t="str">
        <f>IF('Suivi de projet'!I56="","",'Suivi de projet'!I56)</f>
        <v/>
      </c>
      <c r="N57" s="137">
        <f t="shared" si="27"/>
        <v>0</v>
      </c>
      <c r="O57" s="67">
        <f t="shared" si="27"/>
        <v>0</v>
      </c>
      <c r="P57" s="144">
        <f t="shared" si="28"/>
        <v>0</v>
      </c>
    </row>
    <row r="58" spans="1:18" ht="18.75" customHeight="1" x14ac:dyDescent="0.3">
      <c r="A58" s="142" t="str">
        <f>IF('Suivi de projet'!A57="","",'Suivi de projet'!A57)</f>
        <v/>
      </c>
      <c r="B58" s="135" t="str">
        <f>IF('Dépôt de projet'!B57="","",'Dépôt de projet'!B57)</f>
        <v/>
      </c>
      <c r="C58" s="136" t="str">
        <f>IF('Suivi de projet'!B57="","",'Suivi de projet'!B57)</f>
        <v/>
      </c>
      <c r="D58" s="117" t="str">
        <f>IF('Suivi de projet'!C57="","",'Suivi de projet'!C57)</f>
        <v/>
      </c>
      <c r="E58" s="143" t="str">
        <f>IF('Dépôt de projet'!C57="","",'Dépôt de projet'!C57)</f>
        <v/>
      </c>
      <c r="F58" s="117" t="str">
        <f>IF('Suivi de projet'!D57="","",'Suivi de projet'!D57)</f>
        <v/>
      </c>
      <c r="G58" s="117" t="str">
        <f>IF('Suivi de projet'!E57="","",'Suivi de projet'!E57)</f>
        <v/>
      </c>
      <c r="H58" s="117" t="str">
        <f>IF('Dépôt de projet'!D57="","",'Dépôt de projet'!D57)</f>
        <v/>
      </c>
      <c r="I58" s="117" t="str">
        <f>IF('Suivi de projet'!F57="","",'Suivi de projet'!F57)</f>
        <v/>
      </c>
      <c r="J58" s="117" t="str">
        <f>IF('Suivi de projet'!G57="","",'Suivi de projet'!G57)</f>
        <v/>
      </c>
      <c r="K58" s="117" t="str">
        <f>IF('Dépôt de projet'!E57="","",'Dépôt de projet'!E57)</f>
        <v/>
      </c>
      <c r="L58" s="117" t="str">
        <f>IF('Suivi de projet'!H57="","",'Suivi de projet'!H57)</f>
        <v/>
      </c>
      <c r="M58" s="117" t="str">
        <f>IF('Suivi de projet'!I57="","",'Suivi de projet'!I57)</f>
        <v/>
      </c>
      <c r="N58" s="137">
        <f t="shared" si="27"/>
        <v>0</v>
      </c>
      <c r="O58" s="67">
        <f t="shared" si="27"/>
        <v>0</v>
      </c>
      <c r="P58" s="144">
        <f t="shared" si="28"/>
        <v>0</v>
      </c>
    </row>
    <row r="59" spans="1:18" ht="18.75" customHeight="1" thickBot="1" x14ac:dyDescent="0.35">
      <c r="A59" s="142" t="str">
        <f>IF('Suivi de projet'!A58="","",'Suivi de projet'!A58)</f>
        <v/>
      </c>
      <c r="B59" s="135" t="str">
        <f>IF('Dépôt de projet'!B58="","",'Dépôt de projet'!B58)</f>
        <v/>
      </c>
      <c r="C59" s="136" t="str">
        <f>IF('Suivi de projet'!B58="","",'Suivi de projet'!B58)</f>
        <v/>
      </c>
      <c r="D59" s="117" t="str">
        <f>IF('Suivi de projet'!C58="","",'Suivi de projet'!C58)</f>
        <v/>
      </c>
      <c r="E59" s="140" t="str">
        <f>IF('Dépôt de projet'!C58="","",'Dépôt de projet'!C58)</f>
        <v/>
      </c>
      <c r="F59" s="140" t="str">
        <f>IF('Suivi de projet'!D58="","",'Suivi de projet'!D58)</f>
        <v/>
      </c>
      <c r="G59" s="139" t="str">
        <f>IF('Suivi de projet'!E58="","",'Suivi de projet'!E58)</f>
        <v/>
      </c>
      <c r="H59" s="140" t="str">
        <f>IF('Dépôt de projet'!D58="","",'Dépôt de projet'!D58)</f>
        <v/>
      </c>
      <c r="I59" s="140" t="str">
        <f>IF('Suivi de projet'!F58="","",'Suivi de projet'!F58)</f>
        <v/>
      </c>
      <c r="J59" s="140" t="str">
        <f>IF('Suivi de projet'!G58="","",'Suivi de projet'!G58)</f>
        <v/>
      </c>
      <c r="K59" s="140" t="str">
        <f>IF('Dépôt de projet'!E58="","",'Dépôt de projet'!E58)</f>
        <v>     </v>
      </c>
      <c r="L59" s="140" t="str">
        <f>IF('Suivi de projet'!H58="","",'Suivi de projet'!H58)</f>
        <v>     </v>
      </c>
      <c r="M59" s="140" t="str">
        <f>IF('Suivi de projet'!I58="","",'Suivi de projet'!I58)</f>
        <v/>
      </c>
      <c r="N59" s="141">
        <f t="shared" si="27"/>
        <v>0</v>
      </c>
      <c r="O59" s="129">
        <f t="shared" si="27"/>
        <v>0</v>
      </c>
      <c r="P59" s="119">
        <f t="shared" si="28"/>
        <v>0</v>
      </c>
    </row>
    <row r="60" spans="1:18" s="83" customFormat="1" ht="16.5" customHeight="1" thickBot="1" x14ac:dyDescent="0.35">
      <c r="A60" s="108" t="s">
        <v>35</v>
      </c>
      <c r="B60" s="109">
        <f t="shared" ref="B60:J60" si="29">SUM(B53,B55:B59)</f>
        <v>0</v>
      </c>
      <c r="C60" s="109">
        <f t="shared" si="29"/>
        <v>0</v>
      </c>
      <c r="D60" s="97">
        <f t="shared" si="29"/>
        <v>0</v>
      </c>
      <c r="E60" s="110">
        <f t="shared" si="29"/>
        <v>0</v>
      </c>
      <c r="F60" s="97">
        <f t="shared" si="29"/>
        <v>0</v>
      </c>
      <c r="G60" s="97">
        <f t="shared" si="29"/>
        <v>0</v>
      </c>
      <c r="H60" s="110">
        <f t="shared" si="29"/>
        <v>0</v>
      </c>
      <c r="I60" s="97">
        <f t="shared" ref="I60:P60" si="30">SUM(I53,I55:I59)</f>
        <v>0</v>
      </c>
      <c r="J60" s="97">
        <f t="shared" si="29"/>
        <v>0</v>
      </c>
      <c r="K60" s="110">
        <f t="shared" si="30"/>
        <v>0</v>
      </c>
      <c r="L60" s="97">
        <f t="shared" si="30"/>
        <v>0</v>
      </c>
      <c r="M60" s="98">
        <f t="shared" si="30"/>
        <v>0</v>
      </c>
      <c r="N60" s="111">
        <f t="shared" si="30"/>
        <v>0</v>
      </c>
      <c r="O60" s="60">
        <f t="shared" si="30"/>
        <v>0</v>
      </c>
      <c r="P60" s="101">
        <f t="shared" si="30"/>
        <v>0</v>
      </c>
    </row>
    <row r="61" spans="1:18" s="83" customFormat="1" ht="16.5" customHeight="1" thickBot="1" x14ac:dyDescent="0.35">
      <c r="A61" s="245" t="s">
        <v>68</v>
      </c>
      <c r="B61" s="246"/>
      <c r="C61" s="246"/>
      <c r="D61" s="246"/>
      <c r="E61" s="246"/>
      <c r="F61" s="246"/>
      <c r="G61" s="246"/>
      <c r="H61" s="246"/>
      <c r="I61" s="246"/>
      <c r="J61" s="246"/>
      <c r="K61" s="246"/>
      <c r="L61" s="246"/>
      <c r="M61" s="246"/>
      <c r="N61" s="246"/>
      <c r="O61" s="246"/>
      <c r="P61" s="247"/>
    </row>
    <row r="62" spans="1:18" s="83" customFormat="1" ht="16.5" customHeight="1" thickBot="1" x14ac:dyDescent="0.35">
      <c r="A62" s="242" t="s">
        <v>69</v>
      </c>
      <c r="B62" s="243"/>
      <c r="C62" s="243"/>
      <c r="D62" s="243"/>
      <c r="E62" s="243"/>
      <c r="F62" s="243"/>
      <c r="G62" s="243"/>
      <c r="H62" s="243"/>
      <c r="I62" s="243"/>
      <c r="J62" s="243"/>
      <c r="K62" s="243"/>
      <c r="L62" s="243"/>
      <c r="M62" s="243"/>
      <c r="N62" s="243"/>
      <c r="O62" s="243"/>
      <c r="P62" s="244"/>
    </row>
    <row r="63" spans="1:18" ht="18.75" customHeight="1" x14ac:dyDescent="0.3">
      <c r="A63" s="114" t="str">
        <f>IF('Suivi de projet'!A62="","",'Suivi de projet'!A62)</f>
        <v/>
      </c>
      <c r="B63" s="130" t="str">
        <f>IF('Dépôt de projet'!B62="","",'Dépôt de projet'!B62)</f>
        <v/>
      </c>
      <c r="C63" s="115" t="str">
        <f>IF('Suivi de projet'!B62="","",'Suivi de projet'!B62)</f>
        <v/>
      </c>
      <c r="D63" s="116" t="str">
        <f>IF('Suivi de projet'!C62="","",'Suivi de projet'!C62)</f>
        <v/>
      </c>
      <c r="E63" s="116" t="str">
        <f>IF('Dépôt de projet'!C62="","",'Dépôt de projet'!C62)</f>
        <v/>
      </c>
      <c r="F63" s="116" t="str">
        <f>IF('Suivi de projet'!D62="","",'Suivi de projet'!D62)</f>
        <v/>
      </c>
      <c r="G63" s="116" t="str">
        <f>IF('Suivi de projet'!E62="","",'Suivi de projet'!E62)</f>
        <v/>
      </c>
      <c r="H63" s="116" t="str">
        <f>IF('Dépôt de projet'!D62="","",'Dépôt de projet'!D62)</f>
        <v/>
      </c>
      <c r="I63" s="116" t="str">
        <f>IF('Suivi de projet'!F62="","",'Suivi de projet'!F62)</f>
        <v/>
      </c>
      <c r="J63" s="116" t="str">
        <f>IF('Suivi de projet'!G62="","",'Suivi de projet'!G62)</f>
        <v/>
      </c>
      <c r="K63" s="117" t="str">
        <f>IF('Dépôt de projet'!E62="","",'Dépôt de projet'!E62)</f>
        <v/>
      </c>
      <c r="L63" s="117" t="str">
        <f>IF('Suivi de projet'!H62="","",'Suivi de projet'!H62)</f>
        <v/>
      </c>
      <c r="M63" s="117" t="str">
        <f>IF('Suivi de projet'!I62="","",'Suivi de projet'!I62)</f>
        <v/>
      </c>
      <c r="N63" s="118">
        <f t="shared" ref="N63:O67" si="31">SUM(B63,E63,H63,K63)</f>
        <v>0</v>
      </c>
      <c r="O63" s="67">
        <f t="shared" si="31"/>
        <v>0</v>
      </c>
      <c r="P63" s="119">
        <f t="shared" ref="P63:P67" si="32">SUM(D63,G63,J63,M63)</f>
        <v>0</v>
      </c>
    </row>
    <row r="64" spans="1:18" ht="18.75" customHeight="1" x14ac:dyDescent="0.3">
      <c r="A64" s="114" t="str">
        <f>IF('Suivi de projet'!A63="","",'Suivi de projet'!A63)</f>
        <v/>
      </c>
      <c r="B64" s="131" t="str">
        <f>IF('Dépôt de projet'!B63="","",'Dépôt de projet'!B63)</f>
        <v/>
      </c>
      <c r="C64" s="132" t="str">
        <f>IF('Suivi de projet'!B63="","",'Suivi de projet'!B63)</f>
        <v/>
      </c>
      <c r="D64" s="133" t="str">
        <f>IF('Suivi de projet'!C63="","",'Suivi de projet'!C63)</f>
        <v/>
      </c>
      <c r="E64" s="133" t="str">
        <f>IF('Dépôt de projet'!C63="","",'Dépôt de projet'!C63)</f>
        <v/>
      </c>
      <c r="F64" s="133" t="str">
        <f>IF('Suivi de projet'!D63="","",'Suivi de projet'!D63)</f>
        <v/>
      </c>
      <c r="G64" s="133" t="str">
        <f>IF('Suivi de projet'!E63="","",'Suivi de projet'!E63)</f>
        <v/>
      </c>
      <c r="H64" s="133" t="str">
        <f>IF('Dépôt de projet'!D63="","",'Dépôt de projet'!D63)</f>
        <v/>
      </c>
      <c r="I64" s="133" t="str">
        <f>IF('Suivi de projet'!F63="","",'Suivi de projet'!F63)</f>
        <v/>
      </c>
      <c r="J64" s="133" t="str">
        <f>IF('Suivi de projet'!G63="","",'Suivi de projet'!G63)</f>
        <v/>
      </c>
      <c r="K64" s="117" t="str">
        <f>IF('Dépôt de projet'!E63="","",'Dépôt de projet'!E63)</f>
        <v/>
      </c>
      <c r="L64" s="117" t="str">
        <f>IF('Suivi de projet'!H63="","",'Suivi de projet'!H63)</f>
        <v/>
      </c>
      <c r="M64" s="117" t="str">
        <f>IF('Suivi de projet'!I63="","",'Suivi de projet'!I63)</f>
        <v/>
      </c>
      <c r="N64" s="134">
        <f t="shared" si="31"/>
        <v>0</v>
      </c>
      <c r="O64" s="67">
        <f t="shared" si="31"/>
        <v>0</v>
      </c>
      <c r="P64" s="119">
        <f t="shared" si="32"/>
        <v>0</v>
      </c>
    </row>
    <row r="65" spans="1:16" ht="18.75" customHeight="1" x14ac:dyDescent="0.3">
      <c r="A65" s="114" t="str">
        <f>IF('Suivi de projet'!A64="","",'Suivi de projet'!A64)</f>
        <v/>
      </c>
      <c r="B65" s="135" t="str">
        <f>IF('Dépôt de projet'!B64="","",'Dépôt de projet'!B64)</f>
        <v/>
      </c>
      <c r="C65" s="136" t="str">
        <f>IF('Suivi de projet'!B64="","",'Suivi de projet'!B64)</f>
        <v/>
      </c>
      <c r="D65" s="117" t="str">
        <f>IF('Suivi de projet'!C64="","",'Suivi de projet'!C64)</f>
        <v/>
      </c>
      <c r="E65" s="117" t="str">
        <f>IF('Dépôt de projet'!C64="","",'Dépôt de projet'!C64)</f>
        <v/>
      </c>
      <c r="F65" s="117" t="str">
        <f>IF('Suivi de projet'!D64="","",'Suivi de projet'!D64)</f>
        <v/>
      </c>
      <c r="G65" s="117" t="str">
        <f>IF('Suivi de projet'!E64="","",'Suivi de projet'!E64)</f>
        <v/>
      </c>
      <c r="H65" s="117" t="str">
        <f>IF('Dépôt de projet'!D64="","",'Dépôt de projet'!D64)</f>
        <v/>
      </c>
      <c r="I65" s="117" t="str">
        <f>IF('Suivi de projet'!F64="","",'Suivi de projet'!F64)</f>
        <v/>
      </c>
      <c r="J65" s="117" t="str">
        <f>IF('Suivi de projet'!G64="","",'Suivi de projet'!G64)</f>
        <v/>
      </c>
      <c r="K65" s="117" t="str">
        <f>IF('Dépôt de projet'!E64="","",'Dépôt de projet'!E64)</f>
        <v/>
      </c>
      <c r="L65" s="117" t="str">
        <f>IF('Suivi de projet'!H64="","",'Suivi de projet'!H64)</f>
        <v/>
      </c>
      <c r="M65" s="117" t="str">
        <f>IF('Suivi de projet'!I64="","",'Suivi de projet'!I64)</f>
        <v/>
      </c>
      <c r="N65" s="137">
        <f t="shared" si="31"/>
        <v>0</v>
      </c>
      <c r="O65" s="67">
        <f t="shared" si="31"/>
        <v>0</v>
      </c>
      <c r="P65" s="119">
        <f t="shared" si="32"/>
        <v>0</v>
      </c>
    </row>
    <row r="66" spans="1:16" ht="18.75" customHeight="1" x14ac:dyDescent="0.3">
      <c r="A66" s="114" t="str">
        <f>IF('Suivi de projet'!A65="","",'Suivi de projet'!A65)</f>
        <v/>
      </c>
      <c r="B66" s="135" t="str">
        <f>IF('Dépôt de projet'!B65="","",'Dépôt de projet'!B65)</f>
        <v/>
      </c>
      <c r="C66" s="136" t="str">
        <f>IF('Suivi de projet'!B65="","",'Suivi de projet'!B65)</f>
        <v/>
      </c>
      <c r="D66" s="117" t="str">
        <f>IF('Suivi de projet'!C65="","",'Suivi de projet'!C65)</f>
        <v/>
      </c>
      <c r="E66" s="117" t="str">
        <f>IF('Dépôt de projet'!C65="","",'Dépôt de projet'!C65)</f>
        <v/>
      </c>
      <c r="F66" s="117" t="str">
        <f>IF('Suivi de projet'!D65="","",'Suivi de projet'!D65)</f>
        <v/>
      </c>
      <c r="G66" s="117" t="str">
        <f>IF('Suivi de projet'!E65="","",'Suivi de projet'!E65)</f>
        <v/>
      </c>
      <c r="H66" s="117" t="str">
        <f>IF('Dépôt de projet'!D65="","",'Dépôt de projet'!D65)</f>
        <v/>
      </c>
      <c r="I66" s="117" t="str">
        <f>IF('Suivi de projet'!F65="","",'Suivi de projet'!F65)</f>
        <v/>
      </c>
      <c r="J66" s="117" t="str">
        <f>IF('Suivi de projet'!G65="","",'Suivi de projet'!G65)</f>
        <v/>
      </c>
      <c r="K66" s="117" t="str">
        <f>IF('Dépôt de projet'!E65="","",'Dépôt de projet'!E65)</f>
        <v/>
      </c>
      <c r="L66" s="117" t="str">
        <f>IF('Suivi de projet'!H65="","",'Suivi de projet'!H65)</f>
        <v/>
      </c>
      <c r="M66" s="117" t="str">
        <f>IF('Suivi de projet'!I65="","",'Suivi de projet'!I65)</f>
        <v/>
      </c>
      <c r="N66" s="137">
        <f t="shared" si="31"/>
        <v>0</v>
      </c>
      <c r="O66" s="67">
        <f t="shared" si="31"/>
        <v>0</v>
      </c>
      <c r="P66" s="119">
        <f t="shared" si="32"/>
        <v>0</v>
      </c>
    </row>
    <row r="67" spans="1:16" ht="18.75" customHeight="1" thickBot="1" x14ac:dyDescent="0.35">
      <c r="A67" s="114" t="str">
        <f>IF('Suivi de projet'!A66="","",'Suivi de projet'!A66)</f>
        <v/>
      </c>
      <c r="B67" s="138" t="str">
        <f>IF('Dépôt de projet'!B66="","",'Dépôt de projet'!B66)</f>
        <v/>
      </c>
      <c r="C67" s="138" t="str">
        <f>IF('Suivi de projet'!B66="","",'Suivi de projet'!B66)</f>
        <v/>
      </c>
      <c r="D67" s="139" t="str">
        <f>IF('Suivi de projet'!C66="","",'Suivi de projet'!C66)</f>
        <v/>
      </c>
      <c r="E67" s="139" t="str">
        <f>IF('Dépôt de projet'!C66="","",'Dépôt de projet'!C66)</f>
        <v/>
      </c>
      <c r="F67" s="139" t="str">
        <f>IF('Suivi de projet'!D66="","",'Suivi de projet'!D66)</f>
        <v/>
      </c>
      <c r="G67" s="139" t="str">
        <f>IF('Suivi de projet'!E66="","",'Suivi de projet'!E66)</f>
        <v/>
      </c>
      <c r="H67" s="140" t="str">
        <f>IF('Dépôt de projet'!D66="","",'Dépôt de projet'!D66)</f>
        <v/>
      </c>
      <c r="I67" s="140" t="str">
        <f>IF('Suivi de projet'!F66="","",'Suivi de projet'!F66)</f>
        <v/>
      </c>
      <c r="J67" s="140" t="str">
        <f>IF('Suivi de projet'!G66="","",'Suivi de projet'!G66)</f>
        <v/>
      </c>
      <c r="K67" s="117" t="str">
        <f>IF('Dépôt de projet'!E66="","",'Dépôt de projet'!E66)</f>
        <v/>
      </c>
      <c r="L67" s="117" t="str">
        <f>IF('Suivi de projet'!H66="","",'Suivi de projet'!H66)</f>
        <v/>
      </c>
      <c r="M67" s="117" t="str">
        <f>IF('Suivi de projet'!I66="","",'Suivi de projet'!I66)</f>
        <v/>
      </c>
      <c r="N67" s="141">
        <f t="shared" si="31"/>
        <v>0</v>
      </c>
      <c r="O67" s="129">
        <f t="shared" si="31"/>
        <v>0</v>
      </c>
      <c r="P67" s="119">
        <f t="shared" si="32"/>
        <v>0</v>
      </c>
    </row>
    <row r="68" spans="1:16" s="83" customFormat="1" ht="16.5" customHeight="1" thickBot="1" x14ac:dyDescent="0.35">
      <c r="A68" s="245" t="s">
        <v>70</v>
      </c>
      <c r="B68" s="246"/>
      <c r="C68" s="246"/>
      <c r="D68" s="246"/>
      <c r="E68" s="246"/>
      <c r="F68" s="246"/>
      <c r="G68" s="246"/>
      <c r="H68" s="246"/>
      <c r="I68" s="246"/>
      <c r="J68" s="246"/>
      <c r="K68" s="246"/>
      <c r="L68" s="246"/>
      <c r="M68" s="246"/>
      <c r="N68" s="246"/>
      <c r="O68" s="246"/>
      <c r="P68" s="247"/>
    </row>
    <row r="69" spans="1:16" s="83" customFormat="1" ht="16.5" customHeight="1" thickBot="1" x14ac:dyDescent="0.35">
      <c r="A69" s="248" t="s">
        <v>36</v>
      </c>
      <c r="B69" s="249"/>
      <c r="C69" s="249"/>
      <c r="D69" s="249"/>
      <c r="E69" s="249"/>
      <c r="F69" s="249"/>
      <c r="G69" s="249"/>
      <c r="H69" s="249"/>
      <c r="I69" s="249"/>
      <c r="J69" s="249"/>
      <c r="K69" s="249"/>
      <c r="L69" s="249"/>
      <c r="M69" s="249"/>
      <c r="N69" s="249"/>
      <c r="O69" s="249"/>
      <c r="P69" s="250"/>
    </row>
    <row r="70" spans="1:16" ht="18.75" customHeight="1" x14ac:dyDescent="0.3">
      <c r="A70" s="114" t="str">
        <f>IF('Suivi de projet'!A69="","",'Suivi de projet'!A69)</f>
        <v/>
      </c>
      <c r="B70" s="115" t="str">
        <f>IF('Dépôt de projet'!B69="","",'Dépôt de projet'!B69)</f>
        <v/>
      </c>
      <c r="C70" s="115" t="str">
        <f>IF('Suivi de projet'!B69="","",'Suivi de projet'!B69)</f>
        <v/>
      </c>
      <c r="D70" s="116" t="str">
        <f>IF('Suivi de projet'!C69="","",'Suivi de projet'!C69)</f>
        <v/>
      </c>
      <c r="E70" s="116" t="str">
        <f>IF('Dépôt de projet'!C69="","",'Dépôt de projet'!C69)</f>
        <v/>
      </c>
      <c r="F70" s="116" t="str">
        <f>IF('Suivi de projet'!D69="","",'Suivi de projet'!D69)</f>
        <v/>
      </c>
      <c r="G70" s="116" t="str">
        <f>IF('Suivi de projet'!E69="","",'Suivi de projet'!E69)</f>
        <v/>
      </c>
      <c r="H70" s="116" t="str">
        <f>IF('Dépôt de projet'!D69="","",'Dépôt de projet'!D69)</f>
        <v/>
      </c>
      <c r="I70" s="116" t="str">
        <f>IF('Suivi de projet'!F69="","",'Suivi de projet'!F69)</f>
        <v/>
      </c>
      <c r="J70" s="116" t="str">
        <f>IF('Suivi de projet'!G69="","",'Suivi de projet'!G69)</f>
        <v/>
      </c>
      <c r="K70" s="117" t="str">
        <f>IF('Dépôt de projet'!E69="","",'Dépôt de projet'!E69)</f>
        <v/>
      </c>
      <c r="L70" s="117" t="str">
        <f>IF('Suivi de projet'!H69="","",'Suivi de projet'!H69)</f>
        <v/>
      </c>
      <c r="M70" s="117" t="str">
        <f>IF('Suivi de projet'!I69="","",'Suivi de projet'!I69)</f>
        <v/>
      </c>
      <c r="N70" s="118">
        <f t="shared" ref="N70:O74" si="33">SUM(B70,E70,H70,K70)</f>
        <v>0</v>
      </c>
      <c r="O70" s="67">
        <f t="shared" si="33"/>
        <v>0</v>
      </c>
      <c r="P70" s="119">
        <f t="shared" ref="P70:P74" si="34">SUM(D70,G70,J70,M70)</f>
        <v>0</v>
      </c>
    </row>
    <row r="71" spans="1:16" ht="18.75" customHeight="1" x14ac:dyDescent="0.3">
      <c r="A71" s="114" t="str">
        <f>IF('Suivi de projet'!A70="","",'Suivi de projet'!A70)</f>
        <v/>
      </c>
      <c r="B71" s="120" t="str">
        <f>IF('Dépôt de projet'!B70="","",'Dépôt de projet'!B70)</f>
        <v/>
      </c>
      <c r="C71" s="120" t="str">
        <f>IF('Suivi de projet'!B70="","",'Suivi de projet'!B70)</f>
        <v/>
      </c>
      <c r="D71" s="121" t="str">
        <f>IF('Suivi de projet'!C70="","",'Suivi de projet'!C70)</f>
        <v/>
      </c>
      <c r="E71" s="121" t="str">
        <f>IF('Dépôt de projet'!C70="","",'Dépôt de projet'!C70)</f>
        <v/>
      </c>
      <c r="F71" s="122" t="str">
        <f>IF('Suivi de projet'!D70="","",'Suivi de projet'!D70)</f>
        <v/>
      </c>
      <c r="G71" s="122" t="str">
        <f>IF('Suivi de projet'!E70="","",'Suivi de projet'!E70)</f>
        <v/>
      </c>
      <c r="H71" s="123" t="str">
        <f>IF('Dépôt de projet'!D70="","",'Dépôt de projet'!D70)</f>
        <v/>
      </c>
      <c r="I71" s="123" t="str">
        <f>IF('Suivi de projet'!F70="","",'Suivi de projet'!F70)</f>
        <v/>
      </c>
      <c r="J71" s="123" t="str">
        <f>IF('Suivi de projet'!G70="","",'Suivi de projet'!G70)</f>
        <v/>
      </c>
      <c r="K71" s="117" t="str">
        <f>IF('Dépôt de projet'!E70="","",'Dépôt de projet'!E70)</f>
        <v/>
      </c>
      <c r="L71" s="117" t="str">
        <f>IF('Suivi de projet'!H70="","",'Suivi de projet'!H70)</f>
        <v/>
      </c>
      <c r="M71" s="117" t="str">
        <f>IF('Suivi de projet'!I70="","",'Suivi de projet'!I70)</f>
        <v/>
      </c>
      <c r="N71" s="124">
        <f t="shared" si="33"/>
        <v>0</v>
      </c>
      <c r="O71" s="67">
        <f t="shared" si="33"/>
        <v>0</v>
      </c>
      <c r="P71" s="119">
        <f t="shared" si="34"/>
        <v>0</v>
      </c>
    </row>
    <row r="72" spans="1:16" ht="18.75" customHeight="1" x14ac:dyDescent="0.3">
      <c r="A72" s="114" t="str">
        <f>IF('Suivi de projet'!A71="","",'Suivi de projet'!A71)</f>
        <v/>
      </c>
      <c r="B72" s="120" t="str">
        <f>IF('Dépôt de projet'!B71="","",'Dépôt de projet'!B71)</f>
        <v/>
      </c>
      <c r="C72" s="120" t="str">
        <f>IF('Suivi de projet'!B71="","",'Suivi de projet'!B71)</f>
        <v/>
      </c>
      <c r="D72" s="121" t="str">
        <f>IF('Suivi de projet'!C71="","",'Suivi de projet'!C71)</f>
        <v/>
      </c>
      <c r="E72" s="121" t="str">
        <f>IF('Dépôt de projet'!C71="","",'Dépôt de projet'!C71)</f>
        <v/>
      </c>
      <c r="F72" s="122" t="str">
        <f>IF('Suivi de projet'!D71="","",'Suivi de projet'!D71)</f>
        <v/>
      </c>
      <c r="G72" s="122" t="str">
        <f>IF('Suivi de projet'!E71="","",'Suivi de projet'!E71)</f>
        <v/>
      </c>
      <c r="H72" s="123" t="str">
        <f>IF('Dépôt de projet'!D71="","",'Dépôt de projet'!D71)</f>
        <v/>
      </c>
      <c r="I72" s="123" t="str">
        <f>IF('Suivi de projet'!F71="","",'Suivi de projet'!F71)</f>
        <v/>
      </c>
      <c r="J72" s="123" t="str">
        <f>IF('Suivi de projet'!G71="","",'Suivi de projet'!G71)</f>
        <v/>
      </c>
      <c r="K72" s="117" t="str">
        <f>IF('Dépôt de projet'!E71="","",'Dépôt de projet'!E71)</f>
        <v/>
      </c>
      <c r="L72" s="117" t="str">
        <f>IF('Suivi de projet'!H71="","",'Suivi de projet'!H71)</f>
        <v/>
      </c>
      <c r="M72" s="117" t="str">
        <f>IF('Suivi de projet'!I71="","",'Suivi de projet'!I71)</f>
        <v/>
      </c>
      <c r="N72" s="124">
        <f t="shared" si="33"/>
        <v>0</v>
      </c>
      <c r="O72" s="67">
        <f t="shared" si="33"/>
        <v>0</v>
      </c>
      <c r="P72" s="125">
        <f t="shared" si="34"/>
        <v>0</v>
      </c>
    </row>
    <row r="73" spans="1:16" ht="18.75" customHeight="1" x14ac:dyDescent="0.3">
      <c r="A73" s="114" t="str">
        <f>IF('Suivi de projet'!A72="","",'Suivi de projet'!A72)</f>
        <v/>
      </c>
      <c r="B73" s="120" t="str">
        <f>IF('Dépôt de projet'!B72="","",'Dépôt de projet'!B72)</f>
        <v/>
      </c>
      <c r="C73" s="120" t="str">
        <f>IF('Suivi de projet'!B72="","",'Suivi de projet'!B72)</f>
        <v/>
      </c>
      <c r="D73" s="121" t="str">
        <f>IF('Suivi de projet'!C72="","",'Suivi de projet'!C72)</f>
        <v/>
      </c>
      <c r="E73" s="121" t="str">
        <f>IF('Dépôt de projet'!C72="","",'Dépôt de projet'!C72)</f>
        <v/>
      </c>
      <c r="F73" s="122" t="str">
        <f>IF('Suivi de projet'!D72="","",'Suivi de projet'!D72)</f>
        <v/>
      </c>
      <c r="G73" s="122" t="str">
        <f>IF('Suivi de projet'!E72="","",'Suivi de projet'!E72)</f>
        <v/>
      </c>
      <c r="H73" s="123" t="str">
        <f>IF('Dépôt de projet'!D72="","",'Dépôt de projet'!D72)</f>
        <v/>
      </c>
      <c r="I73" s="123" t="str">
        <f>IF('Suivi de projet'!F72="","",'Suivi de projet'!F72)</f>
        <v/>
      </c>
      <c r="J73" s="123" t="str">
        <f>IF('Suivi de projet'!G72="","",'Suivi de projet'!G72)</f>
        <v/>
      </c>
      <c r="K73" s="117" t="str">
        <f>IF('Dépôt de projet'!E72="","",'Dépôt de projet'!E72)</f>
        <v/>
      </c>
      <c r="L73" s="117" t="str">
        <f>IF('Suivi de projet'!H72="","",'Suivi de projet'!H72)</f>
        <v/>
      </c>
      <c r="M73" s="117" t="str">
        <f>IF('Suivi de projet'!I72="","",'Suivi de projet'!I72)</f>
        <v/>
      </c>
      <c r="N73" s="124">
        <f t="shared" si="33"/>
        <v>0</v>
      </c>
      <c r="O73" s="67">
        <f t="shared" si="33"/>
        <v>0</v>
      </c>
      <c r="P73" s="119">
        <f t="shared" si="34"/>
        <v>0</v>
      </c>
    </row>
    <row r="74" spans="1:16" ht="18.75" customHeight="1" thickBot="1" x14ac:dyDescent="0.35">
      <c r="A74" s="114" t="str">
        <f>IF('Suivi de projet'!A73="","",'Suivi de projet'!A73)</f>
        <v/>
      </c>
      <c r="B74" s="126" t="str">
        <f>IF('Dépôt de projet'!B73="","",'Dépôt de projet'!B73)</f>
        <v/>
      </c>
      <c r="C74" s="126" t="str">
        <f>IF('Suivi de projet'!B73="","",'Suivi de projet'!B73)</f>
        <v/>
      </c>
      <c r="D74" s="127" t="str">
        <f>IF('Suivi de projet'!C73="","",'Suivi de projet'!C73)</f>
        <v/>
      </c>
      <c r="E74" s="127" t="str">
        <f>IF('Dépôt de projet'!C73="","",'Dépôt de projet'!C73)</f>
        <v/>
      </c>
      <c r="F74" s="123" t="str">
        <f>IF('Suivi de projet'!D73="","",'Suivi de projet'!D73)</f>
        <v/>
      </c>
      <c r="G74" s="123" t="str">
        <f>IF('Suivi de projet'!E73="","",'Suivi de projet'!E73)</f>
        <v/>
      </c>
      <c r="H74" s="123" t="str">
        <f>IF('Dépôt de projet'!D73="","",'Dépôt de projet'!D73)</f>
        <v/>
      </c>
      <c r="I74" s="123" t="str">
        <f>IF('Suivi de projet'!F73="","",'Suivi de projet'!F73)</f>
        <v/>
      </c>
      <c r="J74" s="123" t="str">
        <f>IF('Suivi de projet'!G73="","",'Suivi de projet'!G73)</f>
        <v/>
      </c>
      <c r="K74" s="117" t="str">
        <f>IF('Dépôt de projet'!E73="","",'Dépôt de projet'!E73)</f>
        <v/>
      </c>
      <c r="L74" s="117" t="str">
        <f>IF('Suivi de projet'!H73="","",'Suivi de projet'!H73)</f>
        <v/>
      </c>
      <c r="M74" s="117" t="str">
        <f>IF('Suivi de projet'!I73="","",'Suivi de projet'!I73)</f>
        <v/>
      </c>
      <c r="N74" s="128">
        <f t="shared" si="33"/>
        <v>0</v>
      </c>
      <c r="O74" s="129">
        <f t="shared" si="33"/>
        <v>0</v>
      </c>
      <c r="P74" s="119">
        <f t="shared" si="34"/>
        <v>0</v>
      </c>
    </row>
    <row r="75" spans="1:16" s="83" customFormat="1" ht="16.5" customHeight="1" thickBot="1" x14ac:dyDescent="0.35">
      <c r="A75" s="165" t="s">
        <v>37</v>
      </c>
      <c r="B75" s="109">
        <f t="shared" ref="B75:P75" si="35">SUM(B63:B67,B70:B74)</f>
        <v>0</v>
      </c>
      <c r="C75" s="109">
        <f t="shared" si="35"/>
        <v>0</v>
      </c>
      <c r="D75" s="97">
        <f t="shared" si="35"/>
        <v>0</v>
      </c>
      <c r="E75" s="97">
        <f t="shared" si="35"/>
        <v>0</v>
      </c>
      <c r="F75" s="98">
        <f t="shared" si="35"/>
        <v>0</v>
      </c>
      <c r="G75" s="98">
        <f>SUM(G63:G67,G70:G74)</f>
        <v>0</v>
      </c>
      <c r="H75" s="98">
        <f t="shared" si="35"/>
        <v>0</v>
      </c>
      <c r="I75" s="98">
        <f t="shared" si="35"/>
        <v>0</v>
      </c>
      <c r="J75" s="98">
        <f t="shared" si="35"/>
        <v>0</v>
      </c>
      <c r="K75" s="98">
        <f>SUM(K63:K67,K70:K74)</f>
        <v>0</v>
      </c>
      <c r="L75" s="98">
        <f t="shared" si="35"/>
        <v>0</v>
      </c>
      <c r="M75" s="98">
        <f>SUM(M63:M67,M70:M74)</f>
        <v>0</v>
      </c>
      <c r="N75" s="99">
        <f>SUM(N63:N67,N70:N74)</f>
        <v>0</v>
      </c>
      <c r="O75" s="60">
        <f t="shared" si="35"/>
        <v>0</v>
      </c>
      <c r="P75" s="112">
        <f t="shared" si="35"/>
        <v>0</v>
      </c>
    </row>
    <row r="76" spans="1:16" s="83" customFormat="1" ht="16.5" customHeight="1" thickBot="1" x14ac:dyDescent="0.35">
      <c r="A76" s="113" t="s">
        <v>38</v>
      </c>
      <c r="B76" s="89">
        <f>SUM(B60,B75)</f>
        <v>0</v>
      </c>
      <c r="C76" s="89">
        <f t="shared" ref="C76:P76" si="36">SUM(C60,C75)</f>
        <v>0</v>
      </c>
      <c r="D76" s="89">
        <f t="shared" si="36"/>
        <v>0</v>
      </c>
      <c r="E76" s="89">
        <f t="shared" si="36"/>
        <v>0</v>
      </c>
      <c r="F76" s="89">
        <f t="shared" si="36"/>
        <v>0</v>
      </c>
      <c r="G76" s="89">
        <f t="shared" si="36"/>
        <v>0</v>
      </c>
      <c r="H76" s="89">
        <f t="shared" si="36"/>
        <v>0</v>
      </c>
      <c r="I76" s="89">
        <f t="shared" si="36"/>
        <v>0</v>
      </c>
      <c r="J76" s="89">
        <f t="shared" si="36"/>
        <v>0</v>
      </c>
      <c r="K76" s="89">
        <f t="shared" si="36"/>
        <v>0</v>
      </c>
      <c r="L76" s="89">
        <f t="shared" si="36"/>
        <v>0</v>
      </c>
      <c r="M76" s="89">
        <f t="shared" si="36"/>
        <v>0</v>
      </c>
      <c r="N76" s="107">
        <f t="shared" si="36"/>
        <v>0</v>
      </c>
      <c r="O76" s="91">
        <f t="shared" si="36"/>
        <v>0</v>
      </c>
      <c r="P76" s="92">
        <f t="shared" si="36"/>
        <v>0</v>
      </c>
    </row>
    <row r="77" spans="1:16" ht="18" customHeight="1" x14ac:dyDescent="0.3">
      <c r="A77" s="2"/>
      <c r="B77" s="2"/>
      <c r="C77" s="2"/>
      <c r="D77" s="3"/>
      <c r="E77" s="3"/>
      <c r="F77" s="3"/>
      <c r="G77" s="3"/>
      <c r="H77" s="3"/>
      <c r="I77" s="7"/>
      <c r="J77" s="4"/>
      <c r="K77" s="4"/>
      <c r="L77" s="4"/>
      <c r="M77" s="4"/>
      <c r="N77" s="2"/>
      <c r="O77" s="2"/>
      <c r="P77" s="3"/>
    </row>
    <row r="78" spans="1:16" x14ac:dyDescent="0.3">
      <c r="A78" s="5"/>
      <c r="B78" s="5"/>
      <c r="C78" s="5"/>
      <c r="D78" s="6"/>
      <c r="E78" s="6"/>
      <c r="F78" s="6"/>
      <c r="G78" s="6"/>
      <c r="H78" s="6"/>
      <c r="I78" s="6"/>
      <c r="J78" s="4"/>
      <c r="K78" s="4"/>
      <c r="L78" s="4"/>
      <c r="M78" s="4"/>
      <c r="N78" s="5"/>
      <c r="O78" s="5"/>
      <c r="P78" s="6"/>
    </row>
    <row r="79" spans="1:16" x14ac:dyDescent="0.3">
      <c r="D79" s="4"/>
      <c r="E79" s="4"/>
      <c r="F79" s="4"/>
      <c r="G79" s="4"/>
      <c r="H79" s="4"/>
      <c r="I79" s="4"/>
      <c r="J79" s="4"/>
      <c r="K79" s="4"/>
      <c r="L79" s="4"/>
      <c r="M79" s="4"/>
      <c r="P79" s="4"/>
    </row>
    <row r="80" spans="1:16" x14ac:dyDescent="0.3">
      <c r="D80" s="4"/>
      <c r="E80" s="4"/>
      <c r="F80" s="4"/>
      <c r="G80" s="4"/>
      <c r="H80" s="4"/>
      <c r="I80" s="4"/>
      <c r="J80" s="4"/>
      <c r="K80" s="4"/>
      <c r="L80" s="4"/>
      <c r="M80" s="4"/>
      <c r="P80" s="4">
        <f>AF69</f>
        <v>0</v>
      </c>
    </row>
  </sheetData>
  <sheetProtection algorithmName="SHA-512" hashValue="l1hblFIN+ePWpfPGm/BbODkN2sqNEdr2bZi4665fHWmxjg1m7B6WEvw90IWOIlSh3xVWPV+xKkiVC/phYMHYgQ==" saltValue="NAimZCKGkdokce7R0NpeUQ==" spinCount="100000" sheet="1" objects="1" scenarios="1" formatRows="0" selectLockedCells="1"/>
  <mergeCells count="12">
    <mergeCell ref="A62:P62"/>
    <mergeCell ref="A61:P61"/>
    <mergeCell ref="A69:P69"/>
    <mergeCell ref="A68:P68"/>
    <mergeCell ref="A5:P5"/>
    <mergeCell ref="A54:P54"/>
    <mergeCell ref="A52:P52"/>
    <mergeCell ref="A4:P4"/>
    <mergeCell ref="A1:P2"/>
    <mergeCell ref="A14:P14"/>
    <mergeCell ref="A24:P24"/>
    <mergeCell ref="A38:P38"/>
  </mergeCells>
  <conditionalFormatting sqref="B48:P48">
    <cfRule type="cellIs" dxfId="1" priority="7" operator="equal">
      <formula>$Q$48</formula>
    </cfRule>
  </conditionalFormatting>
  <conditionalFormatting sqref="B49:P49">
    <cfRule type="cellIs" dxfId="0" priority="9" operator="equal">
      <formula>$R$49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120" scale="17" orientation="portrait" r:id="rId1"/>
  <headerFooter>
    <oddHeader>&amp;R&amp;"Arial,Gras"&amp;48ANNEXE C</oddHeader>
  </headerFooter>
  <ignoredErrors>
    <ignoredError sqref="J47 B47 D47:E47 G47:H47" unlocked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locked="0" defaultSize="0" autoFill="0" autoLine="0" autoPict="0">
                <anchor moveWithCells="1">
                  <from>
                    <xdr:col>0</xdr:col>
                    <xdr:colOff>1623060</xdr:colOff>
                    <xdr:row>47</xdr:row>
                    <xdr:rowOff>236220</xdr:rowOff>
                  </from>
                  <to>
                    <xdr:col>0</xdr:col>
                    <xdr:colOff>2209800</xdr:colOff>
                    <xdr:row>49</xdr:row>
                    <xdr:rowOff>198120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Dépôt de projet</vt:lpstr>
      <vt:lpstr>Suivi de projet</vt:lpstr>
      <vt:lpstr>Compil. Globale</vt:lpstr>
      <vt:lpstr>'Compil. Globale'!Print_Area</vt:lpstr>
      <vt:lpstr>'Dépôt de projet'!Print_Area</vt:lpstr>
    </vt:vector>
  </TitlesOfParts>
  <Manager/>
  <Company>Gouvernement du Québec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Lévesque, Isabelle</dc:creator>
  <cp:keywords/>
  <dc:description/>
  <cp:lastModifiedBy>Mariane Moreau-Champagne</cp:lastModifiedBy>
  <cp:revision/>
  <cp:lastPrinted>2024-01-10T15:19:47Z</cp:lastPrinted>
  <dcterms:created xsi:type="dcterms:W3CDTF">2019-10-23T20:11:26Z</dcterms:created>
  <dcterms:modified xsi:type="dcterms:W3CDTF">2026-06-09T17:22:40Z</dcterms:modified>
  <cp:category/>
  <cp:contentStatus/>
</cp:coreProperties>
</file>