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rovirtuel-my.sharepoint.com/personal/audrey_verreault_mrnf_gouv_qc_ca/Documents/Bureau/"/>
    </mc:Choice>
  </mc:AlternateContent>
  <xr:revisionPtr revIDLastSave="0" documentId="8_{257872B1-69A2-45D0-8623-3548B4E8A59C}" xr6:coauthVersionLast="47" xr6:coauthVersionMax="47" xr10:uidLastSave="{00000000-0000-0000-0000-000000000000}"/>
  <bookViews>
    <workbookView xWindow="-27060" yWindow="2190" windowWidth="21600" windowHeight="11295" xr2:uid="{00000000-000D-0000-FFFF-FFFF00000000}"/>
  </bookViews>
  <sheets>
    <sheet name="Budget prévisionnel" sheetId="2" r:id="rId1"/>
    <sheet name="Budget réel" sheetId="9" r:id="rId2"/>
    <sheet name="Budget réel (reddition)" sheetId="8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8" i="9" l="1"/>
  <c r="B157" i="9"/>
  <c r="B154" i="9"/>
  <c r="B153" i="9"/>
  <c r="B152" i="9"/>
  <c r="B151" i="9"/>
  <c r="B150" i="9"/>
  <c r="B140" i="9"/>
  <c r="B142" i="9" s="1"/>
  <c r="B120" i="9"/>
  <c r="B116" i="9"/>
  <c r="B110" i="9"/>
  <c r="B99" i="9"/>
  <c r="B91" i="9"/>
  <c r="B80" i="9"/>
  <c r="B57" i="9"/>
  <c r="B48" i="9"/>
  <c r="B38" i="9"/>
  <c r="B29" i="9"/>
  <c r="B18" i="9"/>
  <c r="B157" i="2"/>
  <c r="B156" i="2"/>
  <c r="B153" i="2"/>
  <c r="B152" i="2"/>
  <c r="B151" i="2"/>
  <c r="B150" i="2"/>
  <c r="B149" i="2"/>
  <c r="B17" i="2"/>
  <c r="B28" i="2"/>
  <c r="B37" i="2"/>
  <c r="B47" i="2"/>
  <c r="A145" i="8"/>
  <c r="B137" i="8"/>
  <c r="B139" i="8" s="1"/>
  <c r="C135" i="8"/>
  <c r="B117" i="8"/>
  <c r="C116" i="8"/>
  <c r="B113" i="8"/>
  <c r="B107" i="8"/>
  <c r="B96" i="8"/>
  <c r="B88" i="8"/>
  <c r="B77" i="8"/>
  <c r="B54" i="8"/>
  <c r="C51" i="8"/>
  <c r="B45" i="8"/>
  <c r="B36" i="8"/>
  <c r="B28" i="8"/>
  <c r="B18" i="8"/>
  <c r="B139" i="2"/>
  <c r="B141" i="2" s="1"/>
  <c r="B109" i="2"/>
  <c r="B119" i="2"/>
  <c r="B115" i="2"/>
  <c r="B98" i="2"/>
  <c r="B90" i="2"/>
  <c r="B79" i="2"/>
  <c r="B56" i="2"/>
  <c r="B159" i="9" l="1"/>
  <c r="B155" i="9"/>
  <c r="B59" i="9"/>
  <c r="B122" i="9"/>
  <c r="B144" i="9" s="1"/>
  <c r="B158" i="2"/>
  <c r="B154" i="2"/>
  <c r="B119" i="8"/>
  <c r="B141" i="8" s="1"/>
  <c r="B56" i="8"/>
  <c r="B58" i="2"/>
  <c r="B121" i="2"/>
  <c r="B143" i="2" s="1"/>
  <c r="B148" i="9" l="1"/>
  <c r="B146" i="9"/>
  <c r="B147" i="2"/>
  <c r="B143" i="8"/>
  <c r="B1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Tremblay</author>
  </authors>
  <commentList>
    <comment ref="A14" authorId="0" shapeId="0" xr:uid="{03626353-1C0C-4ED6-9D1A-7A7A494546E4}">
      <text>
        <r>
          <rPr>
            <sz val="9"/>
            <color indexed="81"/>
            <rFont val="Tahoma"/>
            <family val="2"/>
          </rPr>
          <t xml:space="preserve">Veuillez indiquer ici toute contribution en biens ou services provenant d’un partenaire public (gouvernement provincial).
</t>
        </r>
      </text>
    </comment>
    <comment ref="A25" authorId="0" shapeId="0" xr:uid="{71B6E57D-60B3-4A13-A0A9-67B10C28A5B2}">
      <text>
        <r>
          <rPr>
            <sz val="9"/>
            <color indexed="81"/>
            <rFont val="Tahoma"/>
            <family val="2"/>
          </rPr>
          <t xml:space="preserve">Veuillez indiquer ici toute contribution en biens ou services provenant d’un partenaire public (gouvernement fédéral).
</t>
        </r>
      </text>
    </comment>
    <comment ref="A34" authorId="0" shapeId="0" xr:uid="{22776A6A-09CD-4716-91AC-35D06F0399BD}">
      <text>
        <r>
          <rPr>
            <sz val="9"/>
            <color indexed="81"/>
            <rFont val="Tahoma"/>
            <family val="2"/>
          </rPr>
          <t xml:space="preserve">
Veuillez indiquer ici toute contribution en biens ou services provenant d’un partenaire public (gouvernement municipal).</t>
        </r>
      </text>
    </comment>
    <comment ref="A45" authorId="0" shapeId="0" xr:uid="{83E3870F-2673-4EAA-9FFB-20C8EAB6CBBB}">
      <text>
        <r>
          <rPr>
            <sz val="9"/>
            <color indexed="81"/>
            <rFont val="Tahoma"/>
            <family val="2"/>
          </rPr>
          <t xml:space="preserve">Veuillez indiquer ici toute contribution en biens ou services provenant d’un partenaire public (sociétés d’État).
</t>
        </r>
      </text>
    </comment>
    <comment ref="A62" authorId="0" shapeId="0" xr:uid="{F54CE583-4C55-4DB9-A47D-17DAC581D664}">
      <text>
        <r>
          <rPr>
            <b/>
            <sz val="9"/>
            <color indexed="81"/>
            <rFont val="Tahoma"/>
            <family val="2"/>
          </rPr>
          <t>Ces dépenses sont limitées à 25 % des coûts totaux admissibles pour les événements ayant un budget de moins de 500 000 $ et à 40 % pour les événements ayant un budget de 500 000 $ ou plus. Tout excédent sera considéré comme une dépense non admissible.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7" authorId="0" shapeId="0" xr:uid="{13E37AC6-C71C-4344-BA00-C3134E51D946}">
      <text>
        <r>
          <rPr>
            <b/>
            <sz val="9"/>
            <color indexed="81"/>
            <rFont val="Tahoma"/>
            <family val="2"/>
          </rPr>
          <t xml:space="preserve">Les commandites en biens et services sont admissibiles si elles sont auditées (limitées à 50 % des coûts totaux admissibles).
</t>
        </r>
      </text>
    </comment>
    <comment ref="A147" authorId="0" shapeId="0" xr:uid="{E81229ED-01FE-4E99-BAE3-8198891D5E2C}">
      <text>
        <r>
          <rPr>
            <b/>
            <sz val="9"/>
            <color indexed="81"/>
            <rFont val="Tahoma"/>
            <family val="2"/>
          </rPr>
          <t>Rappel :</t>
        </r>
        <r>
          <rPr>
            <sz val="9"/>
            <color indexed="81"/>
            <rFont val="Tahoma"/>
            <family val="2"/>
          </rPr>
          <t xml:space="preserve"> Le total des commandites en biens et services (revenus) doit être égal au total des biens et services utilisés (dépenses). Assurez-vous que les montants balancent afin de refléter fidèlement la valeur réelle du projet.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Tremblay</author>
  </authors>
  <commentList>
    <comment ref="A15" authorId="0" shapeId="0" xr:uid="{B472A5FA-DEC9-4550-9D61-94F3D8EFD185}">
      <text>
        <r>
          <rPr>
            <sz val="9"/>
            <color indexed="81"/>
            <rFont val="Tahoma"/>
            <family val="2"/>
          </rPr>
          <t xml:space="preserve">Veuillez indiquer ici toute contribution en biens ou services provenant d’un partenaire public (gouvernement provincial).
</t>
        </r>
      </text>
    </comment>
    <comment ref="A26" authorId="0" shapeId="0" xr:uid="{80377E8A-AA69-460D-B589-C8D629E7877B}">
      <text>
        <r>
          <rPr>
            <sz val="9"/>
            <color indexed="81"/>
            <rFont val="Tahoma"/>
            <family val="2"/>
          </rPr>
          <t xml:space="preserve">Veuillez indiquer ici toute contribution en biens ou services provenant d’un partenaire public (gouvernement fédéral).
</t>
        </r>
      </text>
    </comment>
    <comment ref="A35" authorId="0" shapeId="0" xr:uid="{0ED69DD1-9A09-4DBF-8461-9E01D07C0301}">
      <text>
        <r>
          <rPr>
            <sz val="9"/>
            <color indexed="81"/>
            <rFont val="Tahoma"/>
            <family val="2"/>
          </rPr>
          <t xml:space="preserve">
Veuillez indiquer ici toute contribution en biens ou services provenant d’un partenaire public (gouvernement municipal).</t>
        </r>
      </text>
    </comment>
    <comment ref="A46" authorId="0" shapeId="0" xr:uid="{7317A82C-23B2-4D91-84D9-9A3A1AD67972}">
      <text>
        <r>
          <rPr>
            <sz val="9"/>
            <color indexed="81"/>
            <rFont val="Tahoma"/>
            <family val="2"/>
          </rPr>
          <t xml:space="preserve">Veuillez indiquer ici toute contribution en biens ou services provenant d’un partenaire public (sociétés d’État).
</t>
        </r>
      </text>
    </comment>
    <comment ref="A63" authorId="0" shapeId="0" xr:uid="{3C6F52A1-3398-4B62-B09A-B79D4E0AEFB1}">
      <text>
        <r>
          <rPr>
            <b/>
            <sz val="9"/>
            <color indexed="81"/>
            <rFont val="Tahoma"/>
            <family val="2"/>
          </rPr>
          <t>Ces dépenses sont limitées à 25 % des coûts totaux admissibles pour les événements ayant un budget de moins de 500 000 $ et à 40 % pour les événements ayant un budget de 500 000 $ ou plus. Tout excédent sera considéré comme une dépense non admissible.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8" authorId="0" shapeId="0" xr:uid="{21337B4B-DEC7-4503-B26A-1A5C114FA469}">
      <text>
        <r>
          <rPr>
            <b/>
            <sz val="9"/>
            <color indexed="81"/>
            <rFont val="Tahoma"/>
            <family val="2"/>
          </rPr>
          <t xml:space="preserve">Les commandites en biens et services sont admissibiles si elles sont auditées (limitées à 50 % des coûts totaux admissibles).
</t>
        </r>
      </text>
    </comment>
    <comment ref="A148" authorId="0" shapeId="0" xr:uid="{8E68FB13-52F0-4A3A-9EF1-6EDBC6503C18}">
      <text>
        <r>
          <rPr>
            <b/>
            <sz val="9"/>
            <color indexed="81"/>
            <rFont val="Tahoma"/>
            <family val="2"/>
          </rPr>
          <t>Rappel :</t>
        </r>
        <r>
          <rPr>
            <sz val="9"/>
            <color indexed="81"/>
            <rFont val="Tahoma"/>
            <family val="2"/>
          </rPr>
          <t xml:space="preserve"> Le total des commandites en biens et services (revenus) doit être égal au total des biens et services utilisés (dépenses). Assurez-vous que les montants balancent afin de refléter fidèlement la valeur réelle du projet.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Tremblay</author>
  </authors>
  <commentList>
    <comment ref="A51" authorId="0" shapeId="0" xr:uid="{7AAA4062-D2AD-4503-8BBA-F8A69420B37B}">
      <text>
        <r>
          <rPr>
            <sz val="10"/>
            <color indexed="81"/>
            <rFont val="Tahoma"/>
            <family val="2"/>
          </rPr>
          <t>Les revenus de commandites en biens et services (case B49) doivent être égaux à la somme des dépenses de commandites en biens et services auditées (case B114) et non auditées (case B133).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0" authorId="0" shapeId="0" xr:uid="{5D5A8291-8647-4DEE-92EF-DEDCFE1E6467}">
      <text>
        <r>
          <rPr>
            <b/>
            <sz val="9"/>
            <color indexed="81"/>
            <rFont val="Tahoma"/>
            <family val="2"/>
          </rPr>
          <t>Ces dépenses sont limitées à 25 % des coûts totaux admissibles pour les événements ayant un budget de moins de 500 000 $ et à 40 % pour les événements ayant un budget de 500 000 $ ou plus. Tout excédent sera considéré comme une dépense non admissible.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5" authorId="0" shapeId="0" xr:uid="{99EBBF9B-FB7C-45C6-8085-1F0729674697}">
      <text>
        <r>
          <rPr>
            <b/>
            <sz val="9"/>
            <color indexed="81"/>
            <rFont val="Tahoma"/>
            <family val="2"/>
          </rPr>
          <t xml:space="preserve">Les commandites en biens et services sont admissibiles si elles sont auditées (limitées à 50 % des coûts totaux admissibles).
</t>
        </r>
      </text>
    </comment>
    <comment ref="A116" authorId="0" shapeId="0" xr:uid="{AA2894DC-0C35-40A6-AD8A-01626F5B0313}">
      <text>
        <r>
          <rPr>
            <sz val="10"/>
            <color indexed="81"/>
            <rFont val="Tahoma"/>
            <family val="2"/>
          </rPr>
          <t xml:space="preserve">Les revenus de commandites en biens et services (case B51) doivent être égaux à la somme des dépenses de commandites en biens et services auditées (case B116) et non auditées (case B135).
</t>
        </r>
      </text>
    </comment>
    <comment ref="A135" authorId="0" shapeId="0" xr:uid="{4083BE2E-D11F-4493-AF38-61EF678F24B9}">
      <text>
        <r>
          <rPr>
            <sz val="10"/>
            <color indexed="81"/>
            <rFont val="Tahoma"/>
            <family val="2"/>
          </rPr>
          <t xml:space="preserve">Les revenus de commandites en biens et services (case B51) doivent être égaux à la somme des dépenses de commandites en biens et services auditées (case B116) et non auditées (case B135).
</t>
        </r>
      </text>
    </comment>
  </commentList>
</comments>
</file>

<file path=xl/sharedStrings.xml><?xml version="1.0" encoding="utf-8"?>
<sst xmlns="http://schemas.openxmlformats.org/spreadsheetml/2006/main" count="436" uniqueCount="119">
  <si>
    <t xml:space="preserve">Nom de votre événement: </t>
  </si>
  <si>
    <t>REVENUS</t>
  </si>
  <si>
    <t>1- SUBVENTIONS DU GOUVERNEMENT PROVINCIAL</t>
  </si>
  <si>
    <t>Montant prévisionnel</t>
  </si>
  <si>
    <t>Ministère du Tourisme (MTO)</t>
  </si>
  <si>
    <t>Ministère de la Culture et des Communications (MCC)</t>
  </si>
  <si>
    <t>Conseil des arts et des lettres du Québec (CALQ)</t>
  </si>
  <si>
    <t>Ministère de l'Éducation et de l'Enseignement supérieur (MEES)</t>
  </si>
  <si>
    <t>Ministère de l'Agriculture, des Pêcheries et de l'Alimentation (MAPAQ)</t>
  </si>
  <si>
    <t>Secrétariat à la Capitale-Nationale (SCN)</t>
  </si>
  <si>
    <r>
      <t xml:space="preserve">Association touristique régionale </t>
    </r>
    <r>
      <rPr>
        <sz val="11"/>
        <rFont val="Calibri"/>
        <family val="2"/>
        <scheme val="minor"/>
      </rPr>
      <t>(ATR) - précisez :</t>
    </r>
  </si>
  <si>
    <t>Société de développement des entreprises culturelles (SODEC)</t>
  </si>
  <si>
    <t>Commandites en biens et services (provincial) - précisez :</t>
  </si>
  <si>
    <t xml:space="preserve">Aides discrétionnaires - précisez : </t>
  </si>
  <si>
    <t>Autres - précisez :</t>
  </si>
  <si>
    <t>Sous-total</t>
  </si>
  <si>
    <t>2- SUBVENTIONS DU GOUVERNEMENT FÉDÉRAL</t>
  </si>
  <si>
    <t>Sport Canada</t>
  </si>
  <si>
    <t>Développement économique Canada (DEC)</t>
  </si>
  <si>
    <t>Service Canada</t>
  </si>
  <si>
    <t>Patrimoine canadien</t>
  </si>
  <si>
    <t>Conseils des arts du Canada</t>
  </si>
  <si>
    <t>Commandites en biens et services (fédéral) - précisez :</t>
  </si>
  <si>
    <t>3- SUBVENTIONS MUNICIPALES ET RÉGIONALES</t>
  </si>
  <si>
    <t>Municipalité - précisez :</t>
  </si>
  <si>
    <t>Municipalité régionale de comté (MRC)  - précisez :</t>
  </si>
  <si>
    <t>Corporation de développement économique</t>
  </si>
  <si>
    <t>Commandites en biens et services (municipal) - précisez :</t>
  </si>
  <si>
    <t>4- COMMANDITES DE SOCIÉTÉS D'ÉTAT</t>
  </si>
  <si>
    <t>Caisse de dépôt et de placement (CDPQ)</t>
  </si>
  <si>
    <t>Hydro-Québec</t>
  </si>
  <si>
    <t>Investissement Québec</t>
  </si>
  <si>
    <t>Société des loteries du Québec (Loto-Québec)</t>
  </si>
  <si>
    <t>Société des alcools du Québec (SAQ)</t>
  </si>
  <si>
    <t>Commandites en biens et services (sociétés d'État) - précisez :</t>
  </si>
  <si>
    <t>5 - REVENUS AUTONOMES</t>
  </si>
  <si>
    <t>Recettes de fréquentation (billetterie, inscriptions)</t>
  </si>
  <si>
    <t>Revenus des produits destinées à la revente (articles promotionnels, aliments et boissons)</t>
  </si>
  <si>
    <t>Commandites privées en argent</t>
  </si>
  <si>
    <t>Commandites privées en biens et services</t>
  </si>
  <si>
    <t>Prêts bancaires</t>
  </si>
  <si>
    <t>TOTAL DES REVENUS</t>
  </si>
  <si>
    <t>DÉPENSES</t>
  </si>
  <si>
    <t>1- DÉPENSES DE PRÉPARATION ET DE GESTION DE L'ÉVÉNEMENT (FRAIS ADMINISTRATIFS)</t>
  </si>
  <si>
    <t xml:space="preserve">Salaires employés administratifs et charges sociales </t>
  </si>
  <si>
    <r>
      <t>Autres salaires</t>
    </r>
    <r>
      <rPr>
        <sz val="1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employés contractuels</t>
    </r>
  </si>
  <si>
    <t>Frais de déplacement et de représentation (administratifs)</t>
  </si>
  <si>
    <t>Honoraires professionnels</t>
  </si>
  <si>
    <t>Entente de gestion</t>
  </si>
  <si>
    <t>Frais d'études (provenance et d'achalandage, retombées économiques)</t>
  </si>
  <si>
    <t>Frais de fonctionnement (fournitures de bureau, téléphonie, internet, etc.)</t>
  </si>
  <si>
    <t>Valorisation des bénévoles</t>
  </si>
  <si>
    <t>Taxes</t>
  </si>
  <si>
    <t>Droits et permis</t>
  </si>
  <si>
    <t>Loyer</t>
  </si>
  <si>
    <t>Cotisations, frais d'adhésion à une association</t>
  </si>
  <si>
    <t>Accueil et billetterie</t>
  </si>
  <si>
    <t>Assurances</t>
  </si>
  <si>
    <r>
      <rPr>
        <sz val="11"/>
        <rFont val="Calibri"/>
        <family val="2"/>
        <scheme val="minor"/>
      </rPr>
      <t>Frais financiers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(frais bancaires excluant les frais d'emprunt)</t>
    </r>
  </si>
  <si>
    <t>2 - DÉPENSES LIÉES À LA PROGRAMMATION ET À L'ORGANISATION</t>
  </si>
  <si>
    <t>Salaires employés liés à l'organisation et la programmation de l'événement et charges sociales</t>
  </si>
  <si>
    <t>Frais de production (artistique, contenu, etc.)</t>
  </si>
  <si>
    <t>Cachets des artistes</t>
  </si>
  <si>
    <t>Hébergement, transport et repas (artistes, athlètes, dignitaires)</t>
  </si>
  <si>
    <t>Officiels et jurés, tests antidopage</t>
  </si>
  <si>
    <t>Animation, annonceur et cérémonies</t>
  </si>
  <si>
    <t>3 - DÉPENSES LIÉES À LA PROMOTION ET AU MARKETING</t>
  </si>
  <si>
    <t>Salaires employés associés à ce poste incluant les charges sociales</t>
  </si>
  <si>
    <t>Frais de déplacement et de représentation associés</t>
  </si>
  <si>
    <t>Relations publiques et presse</t>
  </si>
  <si>
    <t>Production télévisuelle, web et numérique (webdiffusion, site web, médias sociaux, visuels, placements, etc.)</t>
  </si>
  <si>
    <r>
      <rPr>
        <b/>
        <sz val="11"/>
        <rFont val="Calibri"/>
        <family val="2"/>
        <scheme val="minor"/>
      </rPr>
      <t>4 -</t>
    </r>
    <r>
      <rPr>
        <b/>
        <sz val="11"/>
        <color theme="1"/>
        <rFont val="Calibri"/>
        <family val="2"/>
        <scheme val="minor"/>
      </rPr>
      <t xml:space="preserve"> DÉPENSES LIÉES À L'AMÉNAGEMENT D'UN SITE ET AUX INSTALLATIONS</t>
    </r>
  </si>
  <si>
    <t>Salaires employés associés à l’installation ou à l’exploitation du site</t>
  </si>
  <si>
    <t>Aménagements du site</t>
  </si>
  <si>
    <t>Services techniques</t>
  </si>
  <si>
    <t>Sécurité (premiers soins, personnel médical, etc.)</t>
  </si>
  <si>
    <t>Location du site et d’équipements</t>
  </si>
  <si>
    <t>Achat et installation d’équipements</t>
  </si>
  <si>
    <t>Immobilisation</t>
  </si>
  <si>
    <t>5 - COÛTS DES PRODUITS DESTINÉS À LA REVENTE</t>
  </si>
  <si>
    <t>Articles promotionnels</t>
  </si>
  <si>
    <t>Aliments et boissons</t>
  </si>
  <si>
    <t>6 - COMMANDITES EN BIENS ET SERVICES AUDITÉES</t>
  </si>
  <si>
    <t>Commandites en biens et services auditées</t>
  </si>
  <si>
    <t>TOTAL DES DÉPENSES ADMISSIBLES</t>
  </si>
  <si>
    <t>7 - Autres dépenses (non admissibles)</t>
  </si>
  <si>
    <t>Dépenses et activités qui ne sont pas en lien avec la réalisation de l’événement</t>
  </si>
  <si>
    <t>Dépenses ayant été engagées au-delà de 12 mois avant le dépôt de la demande d’aide financière</t>
  </si>
  <si>
    <t>Bourses et prix de reconnaissance en argent</t>
  </si>
  <si>
    <t>Dons et bénévolat</t>
  </si>
  <si>
    <t>Dépenses d’amortissement</t>
  </si>
  <si>
    <t>Dépenses pour des investissements publics en infrastructures (selon l’article 8 de la Loi sur les infrastructures publiques (chapitre i-8.3))</t>
  </si>
  <si>
    <t>Dépenses liées au fonds de roulement au service de la dette aux pertes d’exploitation aux pertes en capital et au rachat de capital</t>
  </si>
  <si>
    <t>Remboursement de prêts</t>
  </si>
  <si>
    <t>Frais de financement</t>
  </si>
  <si>
    <t>Matériel roulant (achat et acquisition)</t>
  </si>
  <si>
    <t>Frais juridiques</t>
  </si>
  <si>
    <t>Rémunération versée à un lobbyiste</t>
  </si>
  <si>
    <t>La portion remboursable de la taxe de vente du Québec (TVQ) et de la taxe sur les produits et services/taxes de vente harmonisée (TPS/TVH)</t>
  </si>
  <si>
    <t>Commandites en biens et services non auditées</t>
  </si>
  <si>
    <t>Autres dépenses (précisez):</t>
  </si>
  <si>
    <t>TOTAL DES DÉPENSES NON ADMISSIBLES</t>
  </si>
  <si>
    <t>TOTAL DES DÉPENSES</t>
  </si>
  <si>
    <t>SURPLUS/DÉFICIT</t>
  </si>
  <si>
    <t>BIENS ET SERVICES ÉQUILIBRÉS?</t>
  </si>
  <si>
    <t>Revenus en biens et services</t>
  </si>
  <si>
    <t>Commandites en biens et services – Provincial</t>
  </si>
  <si>
    <t>Commandites en biens et services – Fédéral</t>
  </si>
  <si>
    <t>Commandites en biens et services – Municipal</t>
  </si>
  <si>
    <t>Commandites en biens et services – Sociétés d’État</t>
  </si>
  <si>
    <t>Commandites en biens et services – Entreprises privées</t>
  </si>
  <si>
    <t>Total</t>
  </si>
  <si>
    <t>Dépenses en biens et services</t>
  </si>
  <si>
    <t>Commandites en biens et services - Auditées</t>
  </si>
  <si>
    <t>Commandites en biens et services - Non auditées</t>
  </si>
  <si>
    <t>Les organisations ayant reçu une aide de moins de 50 000 $ de la part du SCN sont invitées à utiliser cette charte pour la reddition de comptes.</t>
  </si>
  <si>
    <t>Montant réel</t>
  </si>
  <si>
    <t>Commandites en biens et services(fédéral) - précisez :</t>
  </si>
  <si>
    <t>Commandites en biens et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</si>
</sst>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8" fillId="3" borderId="8" xfId="0" applyFont="1" applyFill="1" applyBorder="1" applyAlignment="1">
      <alignment horizontal="right" vertical="center"/>
    </xf>
    <xf numFmtId="42" fontId="8" fillId="3" borderId="8" xfId="1" applyNumberFormat="1" applyFont="1" applyFill="1" applyBorder="1" applyAlignment="1">
      <alignment vertical="center"/>
    </xf>
    <xf numFmtId="42" fontId="0" fillId="0" borderId="5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2" fontId="0" fillId="2" borderId="15" xfId="1" applyNumberFormat="1" applyFont="1" applyFill="1" applyBorder="1" applyAlignment="1">
      <alignment vertical="center"/>
    </xf>
    <xf numFmtId="42" fontId="0" fillId="0" borderId="16" xfId="1" applyNumberFormat="1" applyFont="1" applyBorder="1" applyAlignment="1">
      <alignment horizontal="center" vertical="center"/>
    </xf>
    <xf numFmtId="42" fontId="0" fillId="2" borderId="14" xfId="1" applyNumberFormat="1" applyFont="1" applyFill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 wrapText="1" indent="1"/>
    </xf>
    <xf numFmtId="0" fontId="0" fillId="0" borderId="3" xfId="0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1"/>
    </xf>
    <xf numFmtId="42" fontId="0" fillId="0" borderId="11" xfId="1" applyNumberFormat="1" applyFont="1" applyBorder="1" applyAlignment="1">
      <alignment horizontal="center" vertical="center"/>
    </xf>
    <xf numFmtId="42" fontId="0" fillId="0" borderId="9" xfId="1" applyNumberFormat="1" applyFont="1" applyBorder="1" applyAlignment="1">
      <alignment horizontal="center" vertical="center"/>
    </xf>
    <xf numFmtId="42" fontId="0" fillId="0" borderId="12" xfId="1" applyNumberFormat="1" applyFont="1" applyBorder="1" applyAlignment="1">
      <alignment horizontal="center" vertical="center"/>
    </xf>
    <xf numFmtId="0" fontId="0" fillId="0" borderId="10" xfId="0" applyBorder="1"/>
    <xf numFmtId="0" fontId="2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42" fontId="0" fillId="0" borderId="17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42" fontId="0" fillId="0" borderId="18" xfId="1" applyNumberFormat="1" applyFont="1" applyBorder="1" applyAlignment="1">
      <alignment horizontal="center" vertical="center"/>
    </xf>
    <xf numFmtId="42" fontId="0" fillId="0" borderId="19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42" fontId="8" fillId="3" borderId="8" xfId="1" applyNumberFormat="1" applyFont="1" applyFill="1" applyBorder="1" applyAlignment="1">
      <alignment horizontal="center" vertical="center"/>
    </xf>
    <xf numFmtId="44" fontId="0" fillId="0" borderId="0" xfId="1" applyFont="1" applyAlignment="1">
      <alignment vertical="center" wrapText="1"/>
    </xf>
    <xf numFmtId="44" fontId="0" fillId="0" borderId="0" xfId="1" applyFont="1"/>
    <xf numFmtId="44" fontId="2" fillId="0" borderId="0" xfId="1" applyFont="1"/>
    <xf numFmtId="44" fontId="0" fillId="0" borderId="0" xfId="1" applyFont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3">
    <dxf>
      <font>
        <b/>
        <i val="0"/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FDC0-C729-475A-9846-066110A337DC}">
  <sheetPr codeName="Feuil1">
    <outlinePr summaryRight="0"/>
    <pageSetUpPr fitToPage="1"/>
  </sheetPr>
  <dimension ref="A2:C158"/>
  <sheetViews>
    <sheetView tabSelected="1" zoomScale="80" zoomScaleNormal="80" workbookViewId="0">
      <selection activeCell="D20" sqref="D20"/>
    </sheetView>
  </sheetViews>
  <sheetFormatPr baseColWidth="10" defaultColWidth="11.42578125" defaultRowHeight="15" outlineLevelRow="1" x14ac:dyDescent="0.25"/>
  <cols>
    <col min="1" max="1" width="93.85546875" customWidth="1"/>
    <col min="2" max="2" width="31.7109375" customWidth="1"/>
  </cols>
  <sheetData>
    <row r="2" spans="1:3" ht="21.6" customHeight="1" x14ac:dyDescent="0.25">
      <c r="A2" s="42" t="s">
        <v>0</v>
      </c>
      <c r="B2" s="43"/>
    </row>
    <row r="3" spans="1:3" x14ac:dyDescent="0.25">
      <c r="A3" s="40" t="s">
        <v>1</v>
      </c>
      <c r="B3" s="40"/>
    </row>
    <row r="4" spans="1:3" x14ac:dyDescent="0.25">
      <c r="A4" s="41"/>
      <c r="B4" s="41"/>
    </row>
    <row r="5" spans="1:3" x14ac:dyDescent="0.25">
      <c r="A5" s="18" t="s">
        <v>2</v>
      </c>
      <c r="B5" s="24" t="s">
        <v>3</v>
      </c>
      <c r="C5" s="23"/>
    </row>
    <row r="6" spans="1:3" x14ac:dyDescent="0.25">
      <c r="A6" s="12" t="s">
        <v>4</v>
      </c>
      <c r="B6" s="20"/>
      <c r="C6" s="23"/>
    </row>
    <row r="7" spans="1:3" x14ac:dyDescent="0.25">
      <c r="A7" s="12" t="s">
        <v>5</v>
      </c>
      <c r="B7" s="21"/>
      <c r="C7" s="23"/>
    </row>
    <row r="8" spans="1:3" x14ac:dyDescent="0.25">
      <c r="A8" s="12" t="s">
        <v>6</v>
      </c>
      <c r="B8" s="21"/>
      <c r="C8" s="23"/>
    </row>
    <row r="9" spans="1:3" x14ac:dyDescent="0.25">
      <c r="A9" s="11" t="s">
        <v>7</v>
      </c>
      <c r="B9" s="21"/>
      <c r="C9" s="23"/>
    </row>
    <row r="10" spans="1:3" x14ac:dyDescent="0.25">
      <c r="A10" s="11" t="s">
        <v>8</v>
      </c>
      <c r="B10" s="21"/>
      <c r="C10" s="23"/>
    </row>
    <row r="11" spans="1:3" x14ac:dyDescent="0.25">
      <c r="A11" s="10" t="s">
        <v>9</v>
      </c>
      <c r="B11" s="21"/>
      <c r="C11" s="23"/>
    </row>
    <row r="12" spans="1:3" x14ac:dyDescent="0.25">
      <c r="A12" s="10" t="s">
        <v>10</v>
      </c>
      <c r="B12" s="21"/>
      <c r="C12" s="23"/>
    </row>
    <row r="13" spans="1:3" x14ac:dyDescent="0.25">
      <c r="A13" s="12" t="s">
        <v>11</v>
      </c>
      <c r="B13" s="28"/>
      <c r="C13" s="23"/>
    </row>
    <row r="14" spans="1:3" x14ac:dyDescent="0.25">
      <c r="A14" s="12" t="s">
        <v>12</v>
      </c>
      <c r="B14" s="28"/>
      <c r="C14" s="23"/>
    </row>
    <row r="15" spans="1:3" x14ac:dyDescent="0.25">
      <c r="A15" s="12" t="s">
        <v>13</v>
      </c>
      <c r="B15" s="28"/>
      <c r="C15" s="23"/>
    </row>
    <row r="16" spans="1:3" ht="15.75" thickBot="1" x14ac:dyDescent="0.3">
      <c r="A16" s="13" t="s">
        <v>14</v>
      </c>
      <c r="B16" s="22"/>
      <c r="C16" s="23"/>
    </row>
    <row r="17" spans="1:3" ht="16.5" thickTop="1" thickBot="1" x14ac:dyDescent="0.3">
      <c r="A17" s="5" t="s">
        <v>15</v>
      </c>
      <c r="B17" s="6">
        <f>SUM(B6:B16)</f>
        <v>0</v>
      </c>
      <c r="C17" s="23"/>
    </row>
    <row r="19" spans="1:3" x14ac:dyDescent="0.25">
      <c r="A19" s="18" t="s">
        <v>16</v>
      </c>
      <c r="B19" s="24" t="s">
        <v>3</v>
      </c>
      <c r="C19" s="23"/>
    </row>
    <row r="20" spans="1:3" x14ac:dyDescent="0.25">
      <c r="A20" s="9" t="s">
        <v>17</v>
      </c>
      <c r="B20" s="3"/>
    </row>
    <row r="21" spans="1:3" x14ac:dyDescent="0.25">
      <c r="A21" s="10" t="s">
        <v>18</v>
      </c>
      <c r="B21" s="4"/>
    </row>
    <row r="22" spans="1:3" x14ac:dyDescent="0.25">
      <c r="A22" s="9" t="s">
        <v>19</v>
      </c>
      <c r="B22" s="4"/>
    </row>
    <row r="23" spans="1:3" x14ac:dyDescent="0.25">
      <c r="A23" s="9" t="s">
        <v>20</v>
      </c>
      <c r="B23" s="4"/>
    </row>
    <row r="24" spans="1:3" x14ac:dyDescent="0.25">
      <c r="A24" s="9" t="s">
        <v>21</v>
      </c>
      <c r="B24" s="4"/>
    </row>
    <row r="25" spans="1:3" x14ac:dyDescent="0.25">
      <c r="A25" s="12" t="s">
        <v>22</v>
      </c>
      <c r="B25" s="26"/>
    </row>
    <row r="26" spans="1:3" x14ac:dyDescent="0.25">
      <c r="A26" s="12" t="s">
        <v>13</v>
      </c>
      <c r="B26" s="26"/>
    </row>
    <row r="27" spans="1:3" ht="15.75" thickBot="1" x14ac:dyDescent="0.3">
      <c r="A27" s="13" t="s">
        <v>14</v>
      </c>
      <c r="B27" s="7"/>
    </row>
    <row r="28" spans="1:3" ht="16.5" thickTop="1" thickBot="1" x14ac:dyDescent="0.3">
      <c r="A28" s="5" t="s">
        <v>15</v>
      </c>
      <c r="B28" s="6">
        <f>SUM(B20:B27)</f>
        <v>0</v>
      </c>
      <c r="C28" s="23"/>
    </row>
    <row r="30" spans="1:3" x14ac:dyDescent="0.25">
      <c r="A30" s="18" t="s">
        <v>23</v>
      </c>
      <c r="B30" s="24" t="s">
        <v>3</v>
      </c>
      <c r="C30" s="23"/>
    </row>
    <row r="31" spans="1:3" x14ac:dyDescent="0.25">
      <c r="A31" s="9" t="s">
        <v>24</v>
      </c>
      <c r="B31" s="3"/>
    </row>
    <row r="32" spans="1:3" x14ac:dyDescent="0.25">
      <c r="A32" s="27" t="s">
        <v>25</v>
      </c>
      <c r="B32" s="3"/>
    </row>
    <row r="33" spans="1:3" x14ac:dyDescent="0.25">
      <c r="A33" s="25" t="s">
        <v>26</v>
      </c>
      <c r="B33" s="4"/>
    </row>
    <row r="34" spans="1:3" x14ac:dyDescent="0.25">
      <c r="A34" s="12" t="s">
        <v>27</v>
      </c>
      <c r="B34" s="4"/>
    </row>
    <row r="35" spans="1:3" x14ac:dyDescent="0.25">
      <c r="A35" s="12" t="s">
        <v>13</v>
      </c>
      <c r="B35" s="4"/>
    </row>
    <row r="36" spans="1:3" ht="15.75" thickBot="1" x14ac:dyDescent="0.3">
      <c r="A36" s="13" t="s">
        <v>14</v>
      </c>
      <c r="B36" s="7"/>
    </row>
    <row r="37" spans="1:3" ht="16.5" thickTop="1" thickBot="1" x14ac:dyDescent="0.3">
      <c r="A37" s="5" t="s">
        <v>15</v>
      </c>
      <c r="B37" s="6">
        <f>SUM(B31:B36)</f>
        <v>0</v>
      </c>
      <c r="C37" s="23"/>
    </row>
    <row r="39" spans="1:3" x14ac:dyDescent="0.25">
      <c r="A39" s="18" t="s">
        <v>28</v>
      </c>
      <c r="B39" s="24" t="s">
        <v>3</v>
      </c>
      <c r="C39" s="23"/>
    </row>
    <row r="40" spans="1:3" x14ac:dyDescent="0.25">
      <c r="A40" s="10" t="s">
        <v>29</v>
      </c>
      <c r="B40" s="3"/>
    </row>
    <row r="41" spans="1:3" x14ac:dyDescent="0.25">
      <c r="A41" s="10" t="s">
        <v>30</v>
      </c>
      <c r="B41" s="4"/>
    </row>
    <row r="42" spans="1:3" x14ac:dyDescent="0.25">
      <c r="A42" s="10" t="s">
        <v>31</v>
      </c>
      <c r="B42" s="4"/>
    </row>
    <row r="43" spans="1:3" x14ac:dyDescent="0.25">
      <c r="A43" s="10" t="s">
        <v>32</v>
      </c>
      <c r="B43" s="4"/>
    </row>
    <row r="44" spans="1:3" x14ac:dyDescent="0.25">
      <c r="A44" s="10" t="s">
        <v>33</v>
      </c>
      <c r="B44" s="4"/>
    </row>
    <row r="45" spans="1:3" x14ac:dyDescent="0.25">
      <c r="A45" s="12" t="s">
        <v>34</v>
      </c>
      <c r="B45" s="26"/>
    </row>
    <row r="46" spans="1:3" ht="15.75" thickBot="1" x14ac:dyDescent="0.3">
      <c r="A46" s="13" t="s">
        <v>14</v>
      </c>
      <c r="B46" s="7"/>
    </row>
    <row r="47" spans="1:3" ht="16.5" thickTop="1" thickBot="1" x14ac:dyDescent="0.3">
      <c r="A47" s="5" t="s">
        <v>15</v>
      </c>
      <c r="B47" s="6">
        <f>SUM(B40:B46)</f>
        <v>0</v>
      </c>
      <c r="C47" s="23"/>
    </row>
    <row r="49" spans="1:3" x14ac:dyDescent="0.25">
      <c r="A49" s="18" t="s">
        <v>35</v>
      </c>
      <c r="B49" s="24" t="s">
        <v>3</v>
      </c>
      <c r="C49" s="23"/>
    </row>
    <row r="50" spans="1:3" x14ac:dyDescent="0.25">
      <c r="A50" s="9" t="s">
        <v>36</v>
      </c>
      <c r="B50" s="3"/>
    </row>
    <row r="51" spans="1:3" x14ac:dyDescent="0.25">
      <c r="A51" s="10" t="s">
        <v>37</v>
      </c>
      <c r="B51" s="4"/>
    </row>
    <row r="52" spans="1:3" x14ac:dyDescent="0.25">
      <c r="A52" s="9" t="s">
        <v>38</v>
      </c>
      <c r="B52" s="4"/>
    </row>
    <row r="53" spans="1:3" x14ac:dyDescent="0.25">
      <c r="A53" s="9" t="s">
        <v>39</v>
      </c>
      <c r="B53" s="4"/>
    </row>
    <row r="54" spans="1:3" x14ac:dyDescent="0.25">
      <c r="A54" s="9" t="s">
        <v>40</v>
      </c>
      <c r="B54" s="4"/>
    </row>
    <row r="55" spans="1:3" ht="15.75" thickBot="1" x14ac:dyDescent="0.3">
      <c r="A55" s="13" t="s">
        <v>14</v>
      </c>
      <c r="B55" s="7"/>
    </row>
    <row r="56" spans="1:3" ht="16.5" thickTop="1" thickBot="1" x14ac:dyDescent="0.3">
      <c r="A56" s="5" t="s">
        <v>15</v>
      </c>
      <c r="B56" s="6">
        <f>SUM(B50:B55)</f>
        <v>0</v>
      </c>
      <c r="C56" s="23"/>
    </row>
    <row r="58" spans="1:3" ht="18" thickBot="1" x14ac:dyDescent="0.3">
      <c r="A58" s="1" t="s">
        <v>41</v>
      </c>
      <c r="B58" s="2">
        <f>B17+B28+B37+B47+B56</f>
        <v>0</v>
      </c>
    </row>
    <row r="60" spans="1:3" x14ac:dyDescent="0.25">
      <c r="A60" s="40" t="s">
        <v>42</v>
      </c>
      <c r="B60" s="40"/>
    </row>
    <row r="61" spans="1:3" x14ac:dyDescent="0.25">
      <c r="A61" s="41"/>
      <c r="B61" s="41"/>
    </row>
    <row r="62" spans="1:3" x14ac:dyDescent="0.25">
      <c r="A62" s="18" t="s">
        <v>43</v>
      </c>
      <c r="B62" s="24" t="s">
        <v>3</v>
      </c>
      <c r="C62" s="23"/>
    </row>
    <row r="63" spans="1:3" x14ac:dyDescent="0.25">
      <c r="A63" s="9" t="s">
        <v>44</v>
      </c>
      <c r="B63" s="3"/>
    </row>
    <row r="64" spans="1:3" x14ac:dyDescent="0.25">
      <c r="A64" s="10" t="s">
        <v>45</v>
      </c>
      <c r="B64" s="4"/>
    </row>
    <row r="65" spans="1:3" x14ac:dyDescent="0.25">
      <c r="A65" s="10" t="s">
        <v>46</v>
      </c>
      <c r="B65" s="4"/>
    </row>
    <row r="66" spans="1:3" x14ac:dyDescent="0.25">
      <c r="A66" s="10" t="s">
        <v>47</v>
      </c>
      <c r="B66" s="4"/>
    </row>
    <row r="67" spans="1:3" x14ac:dyDescent="0.25">
      <c r="A67" s="10" t="s">
        <v>48</v>
      </c>
      <c r="B67" s="4"/>
    </row>
    <row r="68" spans="1:3" x14ac:dyDescent="0.25">
      <c r="A68" s="11" t="s">
        <v>49</v>
      </c>
      <c r="B68" s="4"/>
    </row>
    <row r="69" spans="1:3" x14ac:dyDescent="0.25">
      <c r="A69" s="11" t="s">
        <v>50</v>
      </c>
      <c r="B69" s="4"/>
    </row>
    <row r="70" spans="1:3" x14ac:dyDescent="0.25">
      <c r="A70" s="11" t="s">
        <v>51</v>
      </c>
      <c r="B70" s="4"/>
    </row>
    <row r="71" spans="1:3" x14ac:dyDescent="0.25">
      <c r="A71" s="11" t="s">
        <v>52</v>
      </c>
      <c r="B71" s="4"/>
    </row>
    <row r="72" spans="1:3" x14ac:dyDescent="0.25">
      <c r="A72" s="10" t="s">
        <v>53</v>
      </c>
      <c r="B72" s="4"/>
    </row>
    <row r="73" spans="1:3" x14ac:dyDescent="0.25">
      <c r="A73" s="10" t="s">
        <v>54</v>
      </c>
      <c r="B73" s="4"/>
    </row>
    <row r="74" spans="1:3" x14ac:dyDescent="0.25">
      <c r="A74" s="10" t="s">
        <v>55</v>
      </c>
      <c r="B74" s="4"/>
    </row>
    <row r="75" spans="1:3" x14ac:dyDescent="0.25">
      <c r="A75" s="12" t="s">
        <v>56</v>
      </c>
      <c r="B75" s="4"/>
    </row>
    <row r="76" spans="1:3" x14ac:dyDescent="0.25">
      <c r="A76" s="12" t="s">
        <v>57</v>
      </c>
      <c r="B76" s="4"/>
    </row>
    <row r="77" spans="1:3" x14ac:dyDescent="0.25">
      <c r="A77" s="10" t="s">
        <v>58</v>
      </c>
      <c r="B77" s="4"/>
    </row>
    <row r="78" spans="1:3" ht="15.75" thickBot="1" x14ac:dyDescent="0.3">
      <c r="A78" s="13" t="s">
        <v>14</v>
      </c>
      <c r="B78" s="7"/>
    </row>
    <row r="79" spans="1:3" ht="16.5" thickTop="1" thickBot="1" x14ac:dyDescent="0.3">
      <c r="A79" s="5" t="s">
        <v>15</v>
      </c>
      <c r="B79" s="8">
        <f>SUM(B63:B78)</f>
        <v>0</v>
      </c>
      <c r="C79" s="23"/>
    </row>
    <row r="81" spans="1:3" x14ac:dyDescent="0.25">
      <c r="A81" s="18" t="s">
        <v>59</v>
      </c>
      <c r="B81" s="24" t="s">
        <v>3</v>
      </c>
      <c r="C81" s="23"/>
    </row>
    <row r="82" spans="1:3" ht="14.1" customHeight="1" x14ac:dyDescent="0.25">
      <c r="A82" s="25" t="s">
        <v>60</v>
      </c>
      <c r="B82" s="3"/>
    </row>
    <row r="83" spans="1:3" x14ac:dyDescent="0.25">
      <c r="A83" s="10" t="s">
        <v>61</v>
      </c>
      <c r="B83" s="4"/>
    </row>
    <row r="84" spans="1:3" x14ac:dyDescent="0.25">
      <c r="A84" s="10" t="s">
        <v>62</v>
      </c>
      <c r="B84" s="4"/>
    </row>
    <row r="85" spans="1:3" x14ac:dyDescent="0.25">
      <c r="A85" s="10" t="s">
        <v>63</v>
      </c>
      <c r="B85" s="4"/>
    </row>
    <row r="86" spans="1:3" x14ac:dyDescent="0.25">
      <c r="A86" s="10" t="s">
        <v>53</v>
      </c>
      <c r="B86" s="4"/>
    </row>
    <row r="87" spans="1:3" x14ac:dyDescent="0.25">
      <c r="A87" s="10" t="s">
        <v>64</v>
      </c>
      <c r="B87" s="4"/>
    </row>
    <row r="88" spans="1:3" x14ac:dyDescent="0.25">
      <c r="A88" s="10" t="s">
        <v>65</v>
      </c>
      <c r="B88" s="4"/>
    </row>
    <row r="89" spans="1:3" ht="15.75" thickBot="1" x14ac:dyDescent="0.3">
      <c r="A89" s="13" t="s">
        <v>14</v>
      </c>
      <c r="B89" s="7"/>
    </row>
    <row r="90" spans="1:3" ht="16.5" thickTop="1" thickBot="1" x14ac:dyDescent="0.3">
      <c r="A90" s="5" t="s">
        <v>15</v>
      </c>
      <c r="B90" s="8">
        <f>SUM(B82:B89)</f>
        <v>0</v>
      </c>
      <c r="C90" s="23"/>
    </row>
    <row r="92" spans="1:3" x14ac:dyDescent="0.25">
      <c r="A92" s="18" t="s">
        <v>66</v>
      </c>
      <c r="B92" s="24" t="s">
        <v>3</v>
      </c>
      <c r="C92" s="23"/>
    </row>
    <row r="93" spans="1:3" x14ac:dyDescent="0.25">
      <c r="A93" s="9" t="s">
        <v>67</v>
      </c>
      <c r="B93" s="3"/>
    </row>
    <row r="94" spans="1:3" x14ac:dyDescent="0.25">
      <c r="A94" s="10" t="s">
        <v>68</v>
      </c>
      <c r="B94" s="4"/>
    </row>
    <row r="95" spans="1:3" x14ac:dyDescent="0.25">
      <c r="A95" s="10" t="s">
        <v>69</v>
      </c>
      <c r="B95" s="4"/>
    </row>
    <row r="96" spans="1:3" ht="27.75" customHeight="1" x14ac:dyDescent="0.25">
      <c r="A96" s="11" t="s">
        <v>70</v>
      </c>
      <c r="B96" s="4"/>
    </row>
    <row r="97" spans="1:3" ht="15.75" thickBot="1" x14ac:dyDescent="0.3">
      <c r="A97" s="13" t="s">
        <v>14</v>
      </c>
      <c r="B97" s="4"/>
    </row>
    <row r="98" spans="1:3" ht="16.5" thickTop="1" thickBot="1" x14ac:dyDescent="0.3">
      <c r="A98" s="5" t="s">
        <v>15</v>
      </c>
      <c r="B98" s="8">
        <f>SUM(B93:B97)</f>
        <v>0</v>
      </c>
      <c r="C98" s="23"/>
    </row>
    <row r="100" spans="1:3" x14ac:dyDescent="0.25">
      <c r="A100" s="18" t="s">
        <v>71</v>
      </c>
      <c r="B100" s="24" t="s">
        <v>3</v>
      </c>
      <c r="C100" s="23"/>
    </row>
    <row r="101" spans="1:3" x14ac:dyDescent="0.25">
      <c r="A101" s="15" t="s">
        <v>72</v>
      </c>
      <c r="B101" s="4"/>
    </row>
    <row r="102" spans="1:3" x14ac:dyDescent="0.25">
      <c r="A102" s="15" t="s">
        <v>73</v>
      </c>
      <c r="B102" s="4"/>
    </row>
    <row r="103" spans="1:3" x14ac:dyDescent="0.25">
      <c r="A103" s="15" t="s">
        <v>74</v>
      </c>
      <c r="B103" s="4"/>
    </row>
    <row r="104" spans="1:3" x14ac:dyDescent="0.25">
      <c r="A104" s="15" t="s">
        <v>75</v>
      </c>
      <c r="B104" s="4"/>
    </row>
    <row r="105" spans="1:3" x14ac:dyDescent="0.25">
      <c r="A105" s="15" t="s">
        <v>76</v>
      </c>
      <c r="B105" s="4"/>
    </row>
    <row r="106" spans="1:3" x14ac:dyDescent="0.25">
      <c r="A106" s="15" t="s">
        <v>77</v>
      </c>
      <c r="B106" s="4"/>
    </row>
    <row r="107" spans="1:3" x14ac:dyDescent="0.25">
      <c r="A107" s="15" t="s">
        <v>78</v>
      </c>
      <c r="B107" s="4"/>
    </row>
    <row r="108" spans="1:3" x14ac:dyDescent="0.25">
      <c r="A108" s="14" t="s">
        <v>14</v>
      </c>
      <c r="B108" s="4"/>
    </row>
    <row r="109" spans="1:3" ht="15.75" thickBot="1" x14ac:dyDescent="0.3">
      <c r="A109" s="5" t="s">
        <v>15</v>
      </c>
      <c r="B109" s="6">
        <f>SUM(B101:B108)</f>
        <v>0</v>
      </c>
      <c r="C109" s="23"/>
    </row>
    <row r="111" spans="1:3" x14ac:dyDescent="0.25">
      <c r="A111" s="18" t="s">
        <v>79</v>
      </c>
      <c r="B111" s="24" t="s">
        <v>3</v>
      </c>
      <c r="C111" s="23"/>
    </row>
    <row r="112" spans="1:3" x14ac:dyDescent="0.25">
      <c r="A112" s="9" t="s">
        <v>80</v>
      </c>
      <c r="B112" s="3"/>
    </row>
    <row r="113" spans="1:3" x14ac:dyDescent="0.25">
      <c r="A113" s="10" t="s">
        <v>81</v>
      </c>
      <c r="B113" s="4"/>
    </row>
    <row r="114" spans="1:3" ht="15.75" thickBot="1" x14ac:dyDescent="0.3">
      <c r="A114" s="13" t="s">
        <v>14</v>
      </c>
      <c r="B114" s="4"/>
    </row>
    <row r="115" spans="1:3" ht="16.5" thickTop="1" thickBot="1" x14ac:dyDescent="0.3">
      <c r="A115" s="5" t="s">
        <v>15</v>
      </c>
      <c r="B115" s="8">
        <f>SUM(B112:B114)</f>
        <v>0</v>
      </c>
      <c r="C115" s="23"/>
    </row>
    <row r="117" spans="1:3" x14ac:dyDescent="0.25">
      <c r="A117" s="18" t="s">
        <v>82</v>
      </c>
      <c r="B117" s="24" t="s">
        <v>3</v>
      </c>
      <c r="C117" s="23"/>
    </row>
    <row r="118" spans="1:3" ht="15.75" thickBot="1" x14ac:dyDescent="0.3">
      <c r="A118" s="13" t="s">
        <v>83</v>
      </c>
      <c r="B118" s="7"/>
    </row>
    <row r="119" spans="1:3" ht="16.5" thickTop="1" thickBot="1" x14ac:dyDescent="0.3">
      <c r="A119" s="5" t="s">
        <v>15</v>
      </c>
      <c r="B119" s="6">
        <f>B118</f>
        <v>0</v>
      </c>
      <c r="C119" s="23"/>
    </row>
    <row r="121" spans="1:3" ht="18" thickBot="1" x14ac:dyDescent="0.3">
      <c r="A121" s="1" t="s">
        <v>84</v>
      </c>
      <c r="B121" s="2">
        <f>B79+B90+B98+B109+B115+B119</f>
        <v>0</v>
      </c>
    </row>
    <row r="123" spans="1:3" x14ac:dyDescent="0.25">
      <c r="A123" s="18" t="s">
        <v>85</v>
      </c>
      <c r="B123" s="24" t="s">
        <v>3</v>
      </c>
      <c r="C123" s="23"/>
    </row>
    <row r="124" spans="1:3" x14ac:dyDescent="0.25">
      <c r="A124" s="16" t="s">
        <v>86</v>
      </c>
      <c r="B124" s="4"/>
    </row>
    <row r="125" spans="1:3" x14ac:dyDescent="0.25">
      <c r="A125" s="16" t="s">
        <v>87</v>
      </c>
      <c r="B125" s="4"/>
    </row>
    <row r="126" spans="1:3" x14ac:dyDescent="0.25">
      <c r="A126" s="16" t="s">
        <v>88</v>
      </c>
      <c r="B126" s="4"/>
    </row>
    <row r="127" spans="1:3" x14ac:dyDescent="0.25">
      <c r="A127" s="16" t="s">
        <v>89</v>
      </c>
      <c r="B127" s="4"/>
    </row>
    <row r="128" spans="1:3" x14ac:dyDescent="0.25">
      <c r="A128" s="16" t="s">
        <v>90</v>
      </c>
      <c r="B128" s="4"/>
    </row>
    <row r="129" spans="1:3" ht="30" x14ac:dyDescent="0.25">
      <c r="A129" s="16" t="s">
        <v>91</v>
      </c>
      <c r="B129" s="4"/>
    </row>
    <row r="130" spans="1:3" ht="30" x14ac:dyDescent="0.25">
      <c r="A130" s="16" t="s">
        <v>92</v>
      </c>
      <c r="B130" s="4"/>
    </row>
    <row r="131" spans="1:3" x14ac:dyDescent="0.25">
      <c r="A131" s="16" t="s">
        <v>93</v>
      </c>
      <c r="B131" s="4"/>
    </row>
    <row r="132" spans="1:3" x14ac:dyDescent="0.25">
      <c r="A132" s="16" t="s">
        <v>94</v>
      </c>
      <c r="B132" s="4"/>
    </row>
    <row r="133" spans="1:3" x14ac:dyDescent="0.25">
      <c r="A133" s="16" t="s">
        <v>95</v>
      </c>
      <c r="B133" s="4"/>
    </row>
    <row r="134" spans="1:3" x14ac:dyDescent="0.25">
      <c r="A134" s="16" t="s">
        <v>96</v>
      </c>
      <c r="B134" s="4"/>
    </row>
    <row r="135" spans="1:3" x14ac:dyDescent="0.25">
      <c r="A135" s="16" t="s">
        <v>97</v>
      </c>
      <c r="B135" s="4"/>
    </row>
    <row r="136" spans="1:3" ht="30" x14ac:dyDescent="0.25">
      <c r="A136" s="17" t="s">
        <v>98</v>
      </c>
      <c r="B136" s="4"/>
    </row>
    <row r="137" spans="1:3" x14ac:dyDescent="0.25">
      <c r="A137" s="17" t="s">
        <v>99</v>
      </c>
      <c r="B137" s="26"/>
    </row>
    <row r="138" spans="1:3" ht="15.75" thickBot="1" x14ac:dyDescent="0.3">
      <c r="A138" s="19" t="s">
        <v>100</v>
      </c>
      <c r="B138" s="7"/>
    </row>
    <row r="139" spans="1:3" ht="16.5" thickTop="1" thickBot="1" x14ac:dyDescent="0.3">
      <c r="A139" s="5" t="s">
        <v>15</v>
      </c>
      <c r="B139" s="6">
        <f>SUM(B124:B138)</f>
        <v>0</v>
      </c>
      <c r="C139" s="23"/>
    </row>
    <row r="141" spans="1:3" ht="18" thickBot="1" x14ac:dyDescent="0.3">
      <c r="A141" s="1" t="s">
        <v>101</v>
      </c>
      <c r="B141" s="2">
        <f>B139</f>
        <v>0</v>
      </c>
    </row>
    <row r="143" spans="1:3" ht="18" thickBot="1" x14ac:dyDescent="0.3">
      <c r="A143" s="1" t="s">
        <v>102</v>
      </c>
      <c r="B143" s="2">
        <f>B141+B121</f>
        <v>0</v>
      </c>
    </row>
    <row r="145" spans="1:2" ht="18" thickBot="1" x14ac:dyDescent="0.3">
      <c r="A145" s="1" t="s">
        <v>103</v>
      </c>
      <c r="B145" s="2">
        <f>B58-B143</f>
        <v>0</v>
      </c>
    </row>
    <row r="147" spans="1:2" ht="18" thickBot="1" x14ac:dyDescent="0.3">
      <c r="A147" s="1" t="s">
        <v>104</v>
      </c>
      <c r="B147" s="33" t="str">
        <f>IF(B154=B158, "OUI", "NON")</f>
        <v>OUI</v>
      </c>
    </row>
    <row r="148" spans="1:2" outlineLevel="1" x14ac:dyDescent="0.25">
      <c r="A148" s="32" t="s">
        <v>105</v>
      </c>
    </row>
    <row r="149" spans="1:2" outlineLevel="1" x14ac:dyDescent="0.25">
      <c r="A149" s="30" t="s">
        <v>106</v>
      </c>
      <c r="B149" s="34">
        <f>B14</f>
        <v>0</v>
      </c>
    </row>
    <row r="150" spans="1:2" outlineLevel="1" x14ac:dyDescent="0.25">
      <c r="A150" s="30" t="s">
        <v>107</v>
      </c>
      <c r="B150" s="34">
        <f>B25</f>
        <v>0</v>
      </c>
    </row>
    <row r="151" spans="1:2" outlineLevel="1" x14ac:dyDescent="0.25">
      <c r="A151" s="30" t="s">
        <v>108</v>
      </c>
      <c r="B151" s="34">
        <f>B34</f>
        <v>0</v>
      </c>
    </row>
    <row r="152" spans="1:2" outlineLevel="1" x14ac:dyDescent="0.25">
      <c r="A152" s="30" t="s">
        <v>109</v>
      </c>
      <c r="B152" s="34">
        <f>B45</f>
        <v>0</v>
      </c>
    </row>
    <row r="153" spans="1:2" outlineLevel="1" x14ac:dyDescent="0.25">
      <c r="A153" s="30" t="s">
        <v>110</v>
      </c>
      <c r="B153" s="35">
        <f>B53</f>
        <v>0</v>
      </c>
    </row>
    <row r="154" spans="1:2" outlineLevel="1" x14ac:dyDescent="0.25">
      <c r="A154" s="31" t="s">
        <v>111</v>
      </c>
      <c r="B154" s="36">
        <f>SUM(B149:B153)</f>
        <v>0</v>
      </c>
    </row>
    <row r="155" spans="1:2" outlineLevel="1" x14ac:dyDescent="0.25">
      <c r="A155" s="31" t="s">
        <v>112</v>
      </c>
      <c r="B155" s="35"/>
    </row>
    <row r="156" spans="1:2" outlineLevel="1" x14ac:dyDescent="0.25">
      <c r="A156" t="s">
        <v>113</v>
      </c>
      <c r="B156" s="35">
        <f>B118</f>
        <v>0</v>
      </c>
    </row>
    <row r="157" spans="1:2" outlineLevel="1" x14ac:dyDescent="0.25">
      <c r="A157" t="s">
        <v>114</v>
      </c>
      <c r="B157" s="35">
        <f>B137</f>
        <v>0</v>
      </c>
    </row>
    <row r="158" spans="1:2" outlineLevel="1" x14ac:dyDescent="0.25">
      <c r="A158" s="32" t="s">
        <v>111</v>
      </c>
      <c r="B158" s="36">
        <f>SUM(B156:B157)</f>
        <v>0</v>
      </c>
    </row>
  </sheetData>
  <dataConsolidate/>
  <mergeCells count="3">
    <mergeCell ref="A3:B4"/>
    <mergeCell ref="A2:B2"/>
    <mergeCell ref="A60:B61"/>
  </mergeCells>
  <conditionalFormatting sqref="B147">
    <cfRule type="cellIs" dxfId="2" priority="1" operator="equal">
      <formula>"NON"</formula>
    </cfRule>
  </conditionalFormatting>
  <pageMargins left="0.7" right="0.7" top="0.75" bottom="0.75" header="0.3" footer="0.3"/>
  <pageSetup paperSize="5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8630-7849-4964-8C91-26B6D78799DB}">
  <sheetPr>
    <outlinePr summaryRight="0"/>
    <pageSetUpPr fitToPage="1"/>
  </sheetPr>
  <dimension ref="A1:C159"/>
  <sheetViews>
    <sheetView zoomScale="80" zoomScaleNormal="80" workbookViewId="0">
      <selection activeCell="D170" sqref="D170"/>
    </sheetView>
  </sheetViews>
  <sheetFormatPr baseColWidth="10" defaultColWidth="11.42578125" defaultRowHeight="15" outlineLevelRow="1" x14ac:dyDescent="0.25"/>
  <cols>
    <col min="1" max="1" width="93.85546875" customWidth="1"/>
    <col min="2" max="2" width="31.7109375" customWidth="1"/>
  </cols>
  <sheetData>
    <row r="1" spans="1:3" x14ac:dyDescent="0.25">
      <c r="A1" s="44" t="s">
        <v>115</v>
      </c>
      <c r="B1" s="45"/>
    </row>
    <row r="2" spans="1:3" x14ac:dyDescent="0.25">
      <c r="A2" s="45"/>
      <c r="B2" s="45"/>
    </row>
    <row r="3" spans="1:3" ht="21.6" customHeight="1" x14ac:dyDescent="0.25">
      <c r="A3" s="42" t="s">
        <v>0</v>
      </c>
      <c r="B3" s="42"/>
    </row>
    <row r="4" spans="1:3" x14ac:dyDescent="0.25">
      <c r="A4" s="40" t="s">
        <v>1</v>
      </c>
      <c r="B4" s="40"/>
    </row>
    <row r="5" spans="1:3" x14ac:dyDescent="0.25">
      <c r="A5" s="41"/>
      <c r="B5" s="41"/>
    </row>
    <row r="6" spans="1:3" x14ac:dyDescent="0.25">
      <c r="A6" s="18" t="s">
        <v>2</v>
      </c>
      <c r="B6" s="24" t="s">
        <v>116</v>
      </c>
      <c r="C6" s="23"/>
    </row>
    <row r="7" spans="1:3" x14ac:dyDescent="0.25">
      <c r="A7" s="12" t="s">
        <v>4</v>
      </c>
      <c r="B7" s="20"/>
      <c r="C7" s="23"/>
    </row>
    <row r="8" spans="1:3" x14ac:dyDescent="0.25">
      <c r="A8" s="12" t="s">
        <v>5</v>
      </c>
      <c r="B8" s="21"/>
      <c r="C8" s="23"/>
    </row>
    <row r="9" spans="1:3" x14ac:dyDescent="0.25">
      <c r="A9" s="12" t="s">
        <v>6</v>
      </c>
      <c r="B9" s="21"/>
      <c r="C9" s="23"/>
    </row>
    <row r="10" spans="1:3" x14ac:dyDescent="0.25">
      <c r="A10" s="11" t="s">
        <v>7</v>
      </c>
      <c r="B10" s="21"/>
      <c r="C10" s="23"/>
    </row>
    <row r="11" spans="1:3" x14ac:dyDescent="0.25">
      <c r="A11" s="11" t="s">
        <v>8</v>
      </c>
      <c r="B11" s="21"/>
      <c r="C11" s="23"/>
    </row>
    <row r="12" spans="1:3" x14ac:dyDescent="0.25">
      <c r="A12" s="10" t="s">
        <v>9</v>
      </c>
      <c r="B12" s="21"/>
      <c r="C12" s="23"/>
    </row>
    <row r="13" spans="1:3" x14ac:dyDescent="0.25">
      <c r="A13" s="10" t="s">
        <v>10</v>
      </c>
      <c r="B13" s="21"/>
      <c r="C13" s="23"/>
    </row>
    <row r="14" spans="1:3" x14ac:dyDescent="0.25">
      <c r="A14" s="12" t="s">
        <v>11</v>
      </c>
      <c r="B14" s="28"/>
      <c r="C14" s="23"/>
    </row>
    <row r="15" spans="1:3" x14ac:dyDescent="0.25">
      <c r="A15" s="12" t="s">
        <v>12</v>
      </c>
      <c r="B15" s="28"/>
      <c r="C15" s="23"/>
    </row>
    <row r="16" spans="1:3" x14ac:dyDescent="0.25">
      <c r="A16" s="12" t="s">
        <v>13</v>
      </c>
      <c r="B16" s="28"/>
      <c r="C16" s="23"/>
    </row>
    <row r="17" spans="1:3" ht="15.75" thickBot="1" x14ac:dyDescent="0.3">
      <c r="A17" s="13" t="s">
        <v>14</v>
      </c>
      <c r="B17" s="22"/>
      <c r="C17" s="23"/>
    </row>
    <row r="18" spans="1:3" ht="16.5" thickTop="1" thickBot="1" x14ac:dyDescent="0.3">
      <c r="A18" s="5" t="s">
        <v>15</v>
      </c>
      <c r="B18" s="6">
        <f>SUM(B7:B17)</f>
        <v>0</v>
      </c>
      <c r="C18" s="23"/>
    </row>
    <row r="20" spans="1:3" x14ac:dyDescent="0.25">
      <c r="A20" s="18" t="s">
        <v>16</v>
      </c>
      <c r="B20" s="24" t="s">
        <v>116</v>
      </c>
      <c r="C20" s="23"/>
    </row>
    <row r="21" spans="1:3" x14ac:dyDescent="0.25">
      <c r="A21" s="9" t="s">
        <v>17</v>
      </c>
      <c r="B21" s="3"/>
    </row>
    <row r="22" spans="1:3" x14ac:dyDescent="0.25">
      <c r="A22" s="10" t="s">
        <v>18</v>
      </c>
      <c r="B22" s="4"/>
    </row>
    <row r="23" spans="1:3" x14ac:dyDescent="0.25">
      <c r="A23" s="9" t="s">
        <v>19</v>
      </c>
      <c r="B23" s="4"/>
    </row>
    <row r="24" spans="1:3" x14ac:dyDescent="0.25">
      <c r="A24" s="9" t="s">
        <v>20</v>
      </c>
      <c r="B24" s="4"/>
    </row>
    <row r="25" spans="1:3" x14ac:dyDescent="0.25">
      <c r="A25" s="9" t="s">
        <v>21</v>
      </c>
      <c r="B25" s="4"/>
    </row>
    <row r="26" spans="1:3" x14ac:dyDescent="0.25">
      <c r="A26" s="12" t="s">
        <v>117</v>
      </c>
      <c r="B26" s="26"/>
    </row>
    <row r="27" spans="1:3" x14ac:dyDescent="0.25">
      <c r="A27" s="12" t="s">
        <v>13</v>
      </c>
      <c r="B27" s="26"/>
    </row>
    <row r="28" spans="1:3" ht="15.75" thickBot="1" x14ac:dyDescent="0.3">
      <c r="A28" s="13" t="s">
        <v>14</v>
      </c>
      <c r="B28" s="7"/>
    </row>
    <row r="29" spans="1:3" ht="16.5" thickTop="1" thickBot="1" x14ac:dyDescent="0.3">
      <c r="A29" s="5" t="s">
        <v>15</v>
      </c>
      <c r="B29" s="6">
        <f>SUM(B21:B28)</f>
        <v>0</v>
      </c>
      <c r="C29" s="23"/>
    </row>
    <row r="31" spans="1:3" x14ac:dyDescent="0.25">
      <c r="A31" s="18" t="s">
        <v>23</v>
      </c>
      <c r="B31" s="24" t="s">
        <v>116</v>
      </c>
      <c r="C31" s="23"/>
    </row>
    <row r="32" spans="1:3" x14ac:dyDescent="0.25">
      <c r="A32" s="9" t="s">
        <v>24</v>
      </c>
      <c r="B32" s="3"/>
    </row>
    <row r="33" spans="1:3" x14ac:dyDescent="0.25">
      <c r="A33" s="27" t="s">
        <v>25</v>
      </c>
      <c r="B33" s="3"/>
    </row>
    <row r="34" spans="1:3" x14ac:dyDescent="0.25">
      <c r="A34" s="25" t="s">
        <v>26</v>
      </c>
      <c r="B34" s="4"/>
    </row>
    <row r="35" spans="1:3" x14ac:dyDescent="0.25">
      <c r="A35" s="12" t="s">
        <v>27</v>
      </c>
      <c r="B35" s="4"/>
    </row>
    <row r="36" spans="1:3" x14ac:dyDescent="0.25">
      <c r="A36" s="12" t="s">
        <v>13</v>
      </c>
      <c r="B36" s="4"/>
    </row>
    <row r="37" spans="1:3" ht="15.75" thickBot="1" x14ac:dyDescent="0.3">
      <c r="A37" s="13" t="s">
        <v>14</v>
      </c>
      <c r="B37" s="7"/>
    </row>
    <row r="38" spans="1:3" ht="16.5" thickTop="1" thickBot="1" x14ac:dyDescent="0.3">
      <c r="A38" s="5" t="s">
        <v>15</v>
      </c>
      <c r="B38" s="6">
        <f>SUM(B32:B37)</f>
        <v>0</v>
      </c>
      <c r="C38" s="23"/>
    </row>
    <row r="40" spans="1:3" x14ac:dyDescent="0.25">
      <c r="A40" s="18" t="s">
        <v>28</v>
      </c>
      <c r="B40" s="24" t="s">
        <v>116</v>
      </c>
      <c r="C40" s="23"/>
    </row>
    <row r="41" spans="1:3" x14ac:dyDescent="0.25">
      <c r="A41" s="10" t="s">
        <v>29</v>
      </c>
      <c r="B41" s="3"/>
    </row>
    <row r="42" spans="1:3" x14ac:dyDescent="0.25">
      <c r="A42" s="10" t="s">
        <v>30</v>
      </c>
      <c r="B42" s="4"/>
    </row>
    <row r="43" spans="1:3" x14ac:dyDescent="0.25">
      <c r="A43" s="10" t="s">
        <v>31</v>
      </c>
      <c r="B43" s="4"/>
    </row>
    <row r="44" spans="1:3" x14ac:dyDescent="0.25">
      <c r="A44" s="10" t="s">
        <v>32</v>
      </c>
      <c r="B44" s="4"/>
    </row>
    <row r="45" spans="1:3" x14ac:dyDescent="0.25">
      <c r="A45" s="10" t="s">
        <v>33</v>
      </c>
      <c r="B45" s="4"/>
    </row>
    <row r="46" spans="1:3" x14ac:dyDescent="0.25">
      <c r="A46" s="12" t="s">
        <v>34</v>
      </c>
      <c r="B46" s="26"/>
    </row>
    <row r="47" spans="1:3" ht="15.75" thickBot="1" x14ac:dyDescent="0.3">
      <c r="A47" s="13" t="s">
        <v>14</v>
      </c>
      <c r="B47" s="7"/>
    </row>
    <row r="48" spans="1:3" ht="16.5" thickTop="1" thickBot="1" x14ac:dyDescent="0.3">
      <c r="A48" s="5" t="s">
        <v>15</v>
      </c>
      <c r="B48" s="6">
        <f>SUM(B41:B47)</f>
        <v>0</v>
      </c>
      <c r="C48" s="23"/>
    </row>
    <row r="50" spans="1:3" x14ac:dyDescent="0.25">
      <c r="A50" s="18" t="s">
        <v>35</v>
      </c>
      <c r="B50" s="24" t="s">
        <v>116</v>
      </c>
      <c r="C50" s="23"/>
    </row>
    <row r="51" spans="1:3" x14ac:dyDescent="0.25">
      <c r="A51" s="9" t="s">
        <v>36</v>
      </c>
      <c r="B51" s="3"/>
    </row>
    <row r="52" spans="1:3" x14ac:dyDescent="0.25">
      <c r="A52" s="10" t="s">
        <v>37</v>
      </c>
      <c r="B52" s="4"/>
    </row>
    <row r="53" spans="1:3" x14ac:dyDescent="0.25">
      <c r="A53" s="9" t="s">
        <v>38</v>
      </c>
      <c r="B53" s="4"/>
    </row>
    <row r="54" spans="1:3" x14ac:dyDescent="0.25">
      <c r="A54" s="9" t="s">
        <v>39</v>
      </c>
      <c r="B54" s="4"/>
    </row>
    <row r="55" spans="1:3" x14ac:dyDescent="0.25">
      <c r="A55" s="9" t="s">
        <v>40</v>
      </c>
      <c r="B55" s="4"/>
    </row>
    <row r="56" spans="1:3" ht="15.75" thickBot="1" x14ac:dyDescent="0.3">
      <c r="A56" s="13" t="s">
        <v>14</v>
      </c>
      <c r="B56" s="7"/>
    </row>
    <row r="57" spans="1:3" ht="16.5" thickTop="1" thickBot="1" x14ac:dyDescent="0.3">
      <c r="A57" s="5" t="s">
        <v>15</v>
      </c>
      <c r="B57" s="6">
        <f>SUM(B51:B56)</f>
        <v>0</v>
      </c>
      <c r="C57" s="23"/>
    </row>
    <row r="59" spans="1:3" ht="18" thickBot="1" x14ac:dyDescent="0.3">
      <c r="A59" s="1" t="s">
        <v>41</v>
      </c>
      <c r="B59" s="2">
        <f>B18+B29+B38+B48+B57</f>
        <v>0</v>
      </c>
    </row>
    <row r="61" spans="1:3" x14ac:dyDescent="0.25">
      <c r="A61" s="40" t="s">
        <v>42</v>
      </c>
      <c r="B61" s="40"/>
    </row>
    <row r="62" spans="1:3" x14ac:dyDescent="0.25">
      <c r="A62" s="41"/>
      <c r="B62" s="41"/>
    </row>
    <row r="63" spans="1:3" x14ac:dyDescent="0.25">
      <c r="A63" s="18" t="s">
        <v>43</v>
      </c>
      <c r="B63" s="24" t="s">
        <v>116</v>
      </c>
      <c r="C63" s="23"/>
    </row>
    <row r="64" spans="1:3" x14ac:dyDescent="0.25">
      <c r="A64" s="9" t="s">
        <v>44</v>
      </c>
      <c r="B64" s="3"/>
    </row>
    <row r="65" spans="1:3" x14ac:dyDescent="0.25">
      <c r="A65" s="10" t="s">
        <v>45</v>
      </c>
      <c r="B65" s="4"/>
    </row>
    <row r="66" spans="1:3" x14ac:dyDescent="0.25">
      <c r="A66" s="10" t="s">
        <v>46</v>
      </c>
      <c r="B66" s="4"/>
    </row>
    <row r="67" spans="1:3" x14ac:dyDescent="0.25">
      <c r="A67" s="10" t="s">
        <v>47</v>
      </c>
      <c r="B67" s="4"/>
    </row>
    <row r="68" spans="1:3" x14ac:dyDescent="0.25">
      <c r="A68" s="10" t="s">
        <v>48</v>
      </c>
      <c r="B68" s="4"/>
    </row>
    <row r="69" spans="1:3" x14ac:dyDescent="0.25">
      <c r="A69" s="11" t="s">
        <v>49</v>
      </c>
      <c r="B69" s="4"/>
    </row>
    <row r="70" spans="1:3" x14ac:dyDescent="0.25">
      <c r="A70" s="11" t="s">
        <v>50</v>
      </c>
      <c r="B70" s="4"/>
    </row>
    <row r="71" spans="1:3" x14ac:dyDescent="0.25">
      <c r="A71" s="11" t="s">
        <v>51</v>
      </c>
      <c r="B71" s="4"/>
    </row>
    <row r="72" spans="1:3" x14ac:dyDescent="0.25">
      <c r="A72" s="11" t="s">
        <v>52</v>
      </c>
      <c r="B72" s="4"/>
    </row>
    <row r="73" spans="1:3" x14ac:dyDescent="0.25">
      <c r="A73" s="10" t="s">
        <v>53</v>
      </c>
      <c r="B73" s="4"/>
    </row>
    <row r="74" spans="1:3" x14ac:dyDescent="0.25">
      <c r="A74" s="10" t="s">
        <v>54</v>
      </c>
      <c r="B74" s="4"/>
    </row>
    <row r="75" spans="1:3" x14ac:dyDescent="0.25">
      <c r="A75" s="10" t="s">
        <v>55</v>
      </c>
      <c r="B75" s="4"/>
    </row>
    <row r="76" spans="1:3" x14ac:dyDescent="0.25">
      <c r="A76" s="12" t="s">
        <v>56</v>
      </c>
      <c r="B76" s="4"/>
    </row>
    <row r="77" spans="1:3" x14ac:dyDescent="0.25">
      <c r="A77" s="12" t="s">
        <v>57</v>
      </c>
      <c r="B77" s="4"/>
    </row>
    <row r="78" spans="1:3" x14ac:dyDescent="0.25">
      <c r="A78" s="10" t="s">
        <v>58</v>
      </c>
      <c r="B78" s="4"/>
    </row>
    <row r="79" spans="1:3" ht="15.75" thickBot="1" x14ac:dyDescent="0.3">
      <c r="A79" s="13" t="s">
        <v>14</v>
      </c>
      <c r="B79" s="7"/>
    </row>
    <row r="80" spans="1:3" ht="16.5" thickTop="1" thickBot="1" x14ac:dyDescent="0.3">
      <c r="A80" s="5" t="s">
        <v>15</v>
      </c>
      <c r="B80" s="8">
        <f>SUM(B64:B79)</f>
        <v>0</v>
      </c>
      <c r="C80" s="23"/>
    </row>
    <row r="82" spans="1:3" x14ac:dyDescent="0.25">
      <c r="A82" s="18" t="s">
        <v>59</v>
      </c>
      <c r="B82" s="24" t="s">
        <v>116</v>
      </c>
      <c r="C82" s="23"/>
    </row>
    <row r="83" spans="1:3" ht="14.1" customHeight="1" x14ac:dyDescent="0.25">
      <c r="A83" s="25" t="s">
        <v>60</v>
      </c>
      <c r="B83" s="3"/>
    </row>
    <row r="84" spans="1:3" x14ac:dyDescent="0.25">
      <c r="A84" s="10" t="s">
        <v>61</v>
      </c>
      <c r="B84" s="4"/>
    </row>
    <row r="85" spans="1:3" x14ac:dyDescent="0.25">
      <c r="A85" s="10" t="s">
        <v>62</v>
      </c>
      <c r="B85" s="4"/>
    </row>
    <row r="86" spans="1:3" x14ac:dyDescent="0.25">
      <c r="A86" s="10" t="s">
        <v>63</v>
      </c>
      <c r="B86" s="4"/>
    </row>
    <row r="87" spans="1:3" x14ac:dyDescent="0.25">
      <c r="A87" s="10" t="s">
        <v>53</v>
      </c>
      <c r="B87" s="4"/>
    </row>
    <row r="88" spans="1:3" x14ac:dyDescent="0.25">
      <c r="A88" s="10" t="s">
        <v>64</v>
      </c>
      <c r="B88" s="4"/>
    </row>
    <row r="89" spans="1:3" x14ac:dyDescent="0.25">
      <c r="A89" s="10" t="s">
        <v>65</v>
      </c>
      <c r="B89" s="4"/>
    </row>
    <row r="90" spans="1:3" ht="15.75" thickBot="1" x14ac:dyDescent="0.3">
      <c r="A90" s="13" t="s">
        <v>14</v>
      </c>
      <c r="B90" s="7"/>
    </row>
    <row r="91" spans="1:3" ht="16.5" thickTop="1" thickBot="1" x14ac:dyDescent="0.3">
      <c r="A91" s="5" t="s">
        <v>15</v>
      </c>
      <c r="B91" s="8">
        <f>SUM(B83:B90)</f>
        <v>0</v>
      </c>
      <c r="C91" s="23"/>
    </row>
    <row r="93" spans="1:3" x14ac:dyDescent="0.25">
      <c r="A93" s="18" t="s">
        <v>66</v>
      </c>
      <c r="B93" s="24" t="s">
        <v>116</v>
      </c>
      <c r="C93" s="23"/>
    </row>
    <row r="94" spans="1:3" x14ac:dyDescent="0.25">
      <c r="A94" s="9" t="s">
        <v>67</v>
      </c>
      <c r="B94" s="3"/>
    </row>
    <row r="95" spans="1:3" x14ac:dyDescent="0.25">
      <c r="A95" s="10" t="s">
        <v>68</v>
      </c>
      <c r="B95" s="4"/>
    </row>
    <row r="96" spans="1:3" x14ac:dyDescent="0.25">
      <c r="A96" s="10" t="s">
        <v>69</v>
      </c>
      <c r="B96" s="4"/>
    </row>
    <row r="97" spans="1:3" ht="30" x14ac:dyDescent="0.25">
      <c r="A97" s="11" t="s">
        <v>70</v>
      </c>
      <c r="B97" s="4"/>
    </row>
    <row r="98" spans="1:3" ht="15.75" thickBot="1" x14ac:dyDescent="0.3">
      <c r="A98" s="13" t="s">
        <v>14</v>
      </c>
      <c r="B98" s="4"/>
    </row>
    <row r="99" spans="1:3" ht="16.5" thickTop="1" thickBot="1" x14ac:dyDescent="0.3">
      <c r="A99" s="5" t="s">
        <v>15</v>
      </c>
      <c r="B99" s="8">
        <f>SUM(B94:B98)</f>
        <v>0</v>
      </c>
      <c r="C99" s="23"/>
    </row>
    <row r="101" spans="1:3" x14ac:dyDescent="0.25">
      <c r="A101" s="18" t="s">
        <v>71</v>
      </c>
      <c r="B101" s="24" t="s">
        <v>116</v>
      </c>
      <c r="C101" s="23"/>
    </row>
    <row r="102" spans="1:3" x14ac:dyDescent="0.25">
      <c r="A102" s="15" t="s">
        <v>72</v>
      </c>
      <c r="B102" s="4"/>
    </row>
    <row r="103" spans="1:3" x14ac:dyDescent="0.25">
      <c r="A103" s="15" t="s">
        <v>73</v>
      </c>
      <c r="B103" s="4"/>
    </row>
    <row r="104" spans="1:3" x14ac:dyDescent="0.25">
      <c r="A104" s="15" t="s">
        <v>74</v>
      </c>
      <c r="B104" s="4"/>
    </row>
    <row r="105" spans="1:3" x14ac:dyDescent="0.25">
      <c r="A105" s="15" t="s">
        <v>75</v>
      </c>
      <c r="B105" s="4"/>
    </row>
    <row r="106" spans="1:3" x14ac:dyDescent="0.25">
      <c r="A106" s="15" t="s">
        <v>76</v>
      </c>
      <c r="B106" s="4"/>
    </row>
    <row r="107" spans="1:3" x14ac:dyDescent="0.25">
      <c r="A107" s="15" t="s">
        <v>77</v>
      </c>
      <c r="B107" s="4"/>
    </row>
    <row r="108" spans="1:3" x14ac:dyDescent="0.25">
      <c r="A108" s="15" t="s">
        <v>78</v>
      </c>
      <c r="B108" s="4"/>
    </row>
    <row r="109" spans="1:3" x14ac:dyDescent="0.25">
      <c r="A109" s="14" t="s">
        <v>14</v>
      </c>
      <c r="B109" s="4"/>
    </row>
    <row r="110" spans="1:3" ht="15.75" thickBot="1" x14ac:dyDescent="0.3">
      <c r="A110" s="5" t="s">
        <v>15</v>
      </c>
      <c r="B110" s="6">
        <f>SUM(B102:B109)</f>
        <v>0</v>
      </c>
      <c r="C110" s="23"/>
    </row>
    <row r="112" spans="1:3" x14ac:dyDescent="0.25">
      <c r="A112" s="18" t="s">
        <v>79</v>
      </c>
      <c r="B112" s="24" t="s">
        <v>116</v>
      </c>
      <c r="C112" s="23"/>
    </row>
    <row r="113" spans="1:3" x14ac:dyDescent="0.25">
      <c r="A113" s="9" t="s">
        <v>80</v>
      </c>
      <c r="B113" s="3"/>
    </row>
    <row r="114" spans="1:3" x14ac:dyDescent="0.25">
      <c r="A114" s="10" t="s">
        <v>81</v>
      </c>
      <c r="B114" s="4"/>
    </row>
    <row r="115" spans="1:3" ht="15.75" thickBot="1" x14ac:dyDescent="0.3">
      <c r="A115" s="13" t="s">
        <v>14</v>
      </c>
      <c r="B115" s="4"/>
    </row>
    <row r="116" spans="1:3" ht="16.5" thickTop="1" thickBot="1" x14ac:dyDescent="0.3">
      <c r="A116" s="5" t="s">
        <v>15</v>
      </c>
      <c r="B116" s="8">
        <f>SUM(B113:B115)</f>
        <v>0</v>
      </c>
      <c r="C116" s="23"/>
    </row>
    <row r="118" spans="1:3" x14ac:dyDescent="0.25">
      <c r="A118" s="18" t="s">
        <v>82</v>
      </c>
      <c r="B118" s="24" t="s">
        <v>116</v>
      </c>
      <c r="C118" s="23"/>
    </row>
    <row r="119" spans="1:3" ht="15.75" thickBot="1" x14ac:dyDescent="0.3">
      <c r="A119" s="13" t="s">
        <v>83</v>
      </c>
      <c r="B119" s="7"/>
    </row>
    <row r="120" spans="1:3" ht="16.5" thickTop="1" thickBot="1" x14ac:dyDescent="0.3">
      <c r="A120" s="5" t="s">
        <v>15</v>
      </c>
      <c r="B120" s="6">
        <f>B119</f>
        <v>0</v>
      </c>
      <c r="C120" s="23"/>
    </row>
    <row r="122" spans="1:3" ht="18" thickBot="1" x14ac:dyDescent="0.3">
      <c r="A122" s="1" t="s">
        <v>84</v>
      </c>
      <c r="B122" s="2">
        <f>B80+B91+B99+B110+B116+B120</f>
        <v>0</v>
      </c>
    </row>
    <row r="124" spans="1:3" x14ac:dyDescent="0.25">
      <c r="A124" s="18" t="s">
        <v>85</v>
      </c>
      <c r="B124" s="24" t="s">
        <v>116</v>
      </c>
      <c r="C124" s="23"/>
    </row>
    <row r="125" spans="1:3" x14ac:dyDescent="0.25">
      <c r="A125" s="16" t="s">
        <v>86</v>
      </c>
      <c r="B125" s="4"/>
    </row>
    <row r="126" spans="1:3" x14ac:dyDescent="0.25">
      <c r="A126" s="16" t="s">
        <v>87</v>
      </c>
      <c r="B126" s="4"/>
    </row>
    <row r="127" spans="1:3" x14ac:dyDescent="0.25">
      <c r="A127" s="16" t="s">
        <v>88</v>
      </c>
      <c r="B127" s="4"/>
    </row>
    <row r="128" spans="1:3" x14ac:dyDescent="0.25">
      <c r="A128" s="16" t="s">
        <v>89</v>
      </c>
      <c r="B128" s="4"/>
    </row>
    <row r="129" spans="1:3" x14ac:dyDescent="0.25">
      <c r="A129" s="16" t="s">
        <v>90</v>
      </c>
      <c r="B129" s="4"/>
    </row>
    <row r="130" spans="1:3" ht="30" x14ac:dyDescent="0.25">
      <c r="A130" s="16" t="s">
        <v>91</v>
      </c>
      <c r="B130" s="4"/>
    </row>
    <row r="131" spans="1:3" ht="30" x14ac:dyDescent="0.25">
      <c r="A131" s="16" t="s">
        <v>92</v>
      </c>
      <c r="B131" s="4"/>
    </row>
    <row r="132" spans="1:3" x14ac:dyDescent="0.25">
      <c r="A132" s="16" t="s">
        <v>93</v>
      </c>
      <c r="B132" s="4"/>
    </row>
    <row r="133" spans="1:3" x14ac:dyDescent="0.25">
      <c r="A133" s="16" t="s">
        <v>94</v>
      </c>
      <c r="B133" s="4"/>
    </row>
    <row r="134" spans="1:3" x14ac:dyDescent="0.25">
      <c r="A134" s="16" t="s">
        <v>95</v>
      </c>
      <c r="B134" s="4"/>
    </row>
    <row r="135" spans="1:3" x14ac:dyDescent="0.25">
      <c r="A135" s="16" t="s">
        <v>96</v>
      </c>
      <c r="B135" s="4"/>
    </row>
    <row r="136" spans="1:3" x14ac:dyDescent="0.25">
      <c r="A136" s="16" t="s">
        <v>97</v>
      </c>
      <c r="B136" s="4"/>
    </row>
    <row r="137" spans="1:3" ht="30" x14ac:dyDescent="0.25">
      <c r="A137" s="17" t="s">
        <v>98</v>
      </c>
      <c r="B137" s="4"/>
    </row>
    <row r="138" spans="1:3" x14ac:dyDescent="0.25">
      <c r="A138" s="17" t="s">
        <v>99</v>
      </c>
      <c r="B138" s="26"/>
    </row>
    <row r="139" spans="1:3" ht="15.75" thickBot="1" x14ac:dyDescent="0.3">
      <c r="A139" s="19" t="s">
        <v>100</v>
      </c>
      <c r="B139" s="7"/>
    </row>
    <row r="140" spans="1:3" ht="16.5" thickTop="1" thickBot="1" x14ac:dyDescent="0.3">
      <c r="A140" s="5" t="s">
        <v>15</v>
      </c>
      <c r="B140" s="6">
        <f>SUM(B125:B139)</f>
        <v>0</v>
      </c>
      <c r="C140" s="23"/>
    </row>
    <row r="142" spans="1:3" ht="18" thickBot="1" x14ac:dyDescent="0.3">
      <c r="A142" s="1" t="s">
        <v>101</v>
      </c>
      <c r="B142" s="2">
        <f>B140</f>
        <v>0</v>
      </c>
    </row>
    <row r="144" spans="1:3" ht="18" thickBot="1" x14ac:dyDescent="0.3">
      <c r="A144" s="1" t="s">
        <v>102</v>
      </c>
      <c r="B144" s="2">
        <f>B142+B122</f>
        <v>0</v>
      </c>
    </row>
    <row r="146" spans="1:2" ht="18" thickBot="1" x14ac:dyDescent="0.3">
      <c r="A146" s="1" t="s">
        <v>103</v>
      </c>
      <c r="B146" s="2">
        <f>B59-B144</f>
        <v>0</v>
      </c>
    </row>
    <row r="148" spans="1:2" ht="18" thickBot="1" x14ac:dyDescent="0.3">
      <c r="A148" s="1" t="s">
        <v>104</v>
      </c>
      <c r="B148" s="33" t="str">
        <f>IF(B155=B159, "OUI", "NON")</f>
        <v>OUI</v>
      </c>
    </row>
    <row r="149" spans="1:2" outlineLevel="1" x14ac:dyDescent="0.25">
      <c r="A149" s="32" t="s">
        <v>105</v>
      </c>
    </row>
    <row r="150" spans="1:2" outlineLevel="1" x14ac:dyDescent="0.25">
      <c r="A150" s="30" t="s">
        <v>106</v>
      </c>
      <c r="B150" s="37">
        <f>B15</f>
        <v>0</v>
      </c>
    </row>
    <row r="151" spans="1:2" outlineLevel="1" x14ac:dyDescent="0.25">
      <c r="A151" s="30" t="s">
        <v>107</v>
      </c>
      <c r="B151" s="37">
        <f>B26</f>
        <v>0</v>
      </c>
    </row>
    <row r="152" spans="1:2" outlineLevel="1" x14ac:dyDescent="0.25">
      <c r="A152" s="30" t="s">
        <v>108</v>
      </c>
      <c r="B152" s="37">
        <f>B35</f>
        <v>0</v>
      </c>
    </row>
    <row r="153" spans="1:2" outlineLevel="1" x14ac:dyDescent="0.25">
      <c r="A153" s="30" t="s">
        <v>109</v>
      </c>
      <c r="B153" s="37">
        <f>B46</f>
        <v>0</v>
      </c>
    </row>
    <row r="154" spans="1:2" outlineLevel="1" x14ac:dyDescent="0.25">
      <c r="A154" s="30" t="s">
        <v>110</v>
      </c>
      <c r="B154" s="38">
        <f>B54</f>
        <v>0</v>
      </c>
    </row>
    <row r="155" spans="1:2" outlineLevel="1" x14ac:dyDescent="0.25">
      <c r="A155" s="31" t="s">
        <v>111</v>
      </c>
      <c r="B155" s="39">
        <f>SUM(B150:B154)</f>
        <v>0</v>
      </c>
    </row>
    <row r="156" spans="1:2" outlineLevel="1" x14ac:dyDescent="0.25">
      <c r="A156" s="31" t="s">
        <v>112</v>
      </c>
      <c r="B156" s="35"/>
    </row>
    <row r="157" spans="1:2" outlineLevel="1" x14ac:dyDescent="0.25">
      <c r="A157" t="s">
        <v>113</v>
      </c>
      <c r="B157" s="35">
        <f>B119</f>
        <v>0</v>
      </c>
    </row>
    <row r="158" spans="1:2" outlineLevel="1" x14ac:dyDescent="0.25">
      <c r="A158" t="s">
        <v>114</v>
      </c>
      <c r="B158" s="35">
        <f>B138</f>
        <v>0</v>
      </c>
    </row>
    <row r="159" spans="1:2" outlineLevel="1" x14ac:dyDescent="0.25">
      <c r="A159" s="32" t="s">
        <v>111</v>
      </c>
      <c r="B159" s="36">
        <f>SUM(B157:B158)</f>
        <v>0</v>
      </c>
    </row>
  </sheetData>
  <dataConsolidate/>
  <mergeCells count="4">
    <mergeCell ref="A1:B2"/>
    <mergeCell ref="A3:B3"/>
    <mergeCell ref="A4:B5"/>
    <mergeCell ref="A61:B62"/>
  </mergeCells>
  <conditionalFormatting sqref="B148">
    <cfRule type="cellIs" dxfId="1" priority="1" operator="equal">
      <formula>"NON"</formula>
    </cfRule>
  </conditionalFormatting>
  <pageMargins left="0.7" right="0.7" top="0.75" bottom="0.75" header="0.3" footer="0.3"/>
  <pageSetup paperSize="5" fitToHeight="0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7D4C-0F24-4718-BCAC-229E9E974E03}">
  <sheetPr>
    <pageSetUpPr fitToPage="1"/>
  </sheetPr>
  <dimension ref="A1:C145"/>
  <sheetViews>
    <sheetView zoomScaleNormal="100" workbookViewId="0">
      <selection activeCell="B30" sqref="B30"/>
    </sheetView>
  </sheetViews>
  <sheetFormatPr baseColWidth="10" defaultColWidth="11.42578125" defaultRowHeight="15" x14ac:dyDescent="0.25"/>
  <cols>
    <col min="1" max="1" width="93.85546875" customWidth="1"/>
    <col min="2" max="2" width="31.7109375" customWidth="1"/>
  </cols>
  <sheetData>
    <row r="1" spans="1:3" x14ac:dyDescent="0.25">
      <c r="A1" s="44" t="s">
        <v>115</v>
      </c>
      <c r="B1" s="45"/>
    </row>
    <row r="2" spans="1:3" ht="21.6" customHeight="1" x14ac:dyDescent="0.25">
      <c r="A2" s="45"/>
      <c r="B2" s="45"/>
    </row>
    <row r="4" spans="1:3" x14ac:dyDescent="0.25">
      <c r="A4" s="42" t="s">
        <v>0</v>
      </c>
      <c r="B4" s="43"/>
    </row>
    <row r="5" spans="1:3" x14ac:dyDescent="0.25">
      <c r="A5" s="40" t="s">
        <v>1</v>
      </c>
      <c r="B5" s="40"/>
      <c r="C5" s="23"/>
    </row>
    <row r="6" spans="1:3" x14ac:dyDescent="0.25">
      <c r="A6" s="41"/>
      <c r="B6" s="41"/>
      <c r="C6" s="23"/>
    </row>
    <row r="7" spans="1:3" x14ac:dyDescent="0.25">
      <c r="A7" s="18" t="s">
        <v>2</v>
      </c>
      <c r="B7" s="24" t="s">
        <v>116</v>
      </c>
      <c r="C7" s="23"/>
    </row>
    <row r="8" spans="1:3" x14ac:dyDescent="0.25">
      <c r="A8" s="12" t="s">
        <v>4</v>
      </c>
      <c r="B8" s="20"/>
      <c r="C8" s="23"/>
    </row>
    <row r="9" spans="1:3" x14ac:dyDescent="0.25">
      <c r="A9" s="12" t="s">
        <v>5</v>
      </c>
      <c r="B9" s="21"/>
      <c r="C9" s="23"/>
    </row>
    <row r="10" spans="1:3" x14ac:dyDescent="0.25">
      <c r="A10" s="12" t="s">
        <v>6</v>
      </c>
      <c r="B10" s="21"/>
      <c r="C10" s="23"/>
    </row>
    <row r="11" spans="1:3" x14ac:dyDescent="0.25">
      <c r="A11" s="11" t="s">
        <v>7</v>
      </c>
      <c r="B11" s="21"/>
      <c r="C11" s="23"/>
    </row>
    <row r="12" spans="1:3" x14ac:dyDescent="0.25">
      <c r="A12" s="11" t="s">
        <v>8</v>
      </c>
      <c r="B12" s="21"/>
      <c r="C12" s="23"/>
    </row>
    <row r="13" spans="1:3" x14ac:dyDescent="0.25">
      <c r="A13" s="10" t="s">
        <v>9</v>
      </c>
      <c r="B13" s="21"/>
      <c r="C13" s="23"/>
    </row>
    <row r="14" spans="1:3" x14ac:dyDescent="0.25">
      <c r="A14" s="10" t="s">
        <v>10</v>
      </c>
      <c r="B14" s="21"/>
      <c r="C14" s="23"/>
    </row>
    <row r="15" spans="1:3" x14ac:dyDescent="0.25">
      <c r="A15" s="12" t="s">
        <v>11</v>
      </c>
      <c r="B15" s="28"/>
      <c r="C15" s="23"/>
    </row>
    <row r="16" spans="1:3" x14ac:dyDescent="0.25">
      <c r="A16" s="12" t="s">
        <v>13</v>
      </c>
      <c r="B16" s="28"/>
      <c r="C16" s="23"/>
    </row>
    <row r="17" spans="1:3" ht="15.75" thickBot="1" x14ac:dyDescent="0.3">
      <c r="A17" s="13" t="s">
        <v>14</v>
      </c>
      <c r="B17" s="22"/>
    </row>
    <row r="18" spans="1:3" ht="16.5" thickTop="1" thickBot="1" x14ac:dyDescent="0.3">
      <c r="A18" s="5" t="s">
        <v>15</v>
      </c>
      <c r="B18" s="6">
        <f>SUM(B8:B17)</f>
        <v>0</v>
      </c>
      <c r="C18" s="23"/>
    </row>
    <row r="20" spans="1:3" x14ac:dyDescent="0.25">
      <c r="A20" s="18" t="s">
        <v>16</v>
      </c>
      <c r="B20" s="24" t="s">
        <v>116</v>
      </c>
    </row>
    <row r="21" spans="1:3" x14ac:dyDescent="0.25">
      <c r="A21" s="9" t="s">
        <v>17</v>
      </c>
      <c r="B21" s="3"/>
    </row>
    <row r="22" spans="1:3" x14ac:dyDescent="0.25">
      <c r="A22" s="10" t="s">
        <v>18</v>
      </c>
      <c r="B22" s="4"/>
    </row>
    <row r="23" spans="1:3" x14ac:dyDescent="0.25">
      <c r="A23" s="9" t="s">
        <v>19</v>
      </c>
      <c r="B23" s="4"/>
    </row>
    <row r="24" spans="1:3" x14ac:dyDescent="0.25">
      <c r="A24" s="9" t="s">
        <v>20</v>
      </c>
      <c r="B24" s="4"/>
    </row>
    <row r="25" spans="1:3" x14ac:dyDescent="0.25">
      <c r="A25" s="9" t="s">
        <v>21</v>
      </c>
      <c r="B25" s="4"/>
    </row>
    <row r="26" spans="1:3" x14ac:dyDescent="0.25">
      <c r="A26" s="12" t="s">
        <v>13</v>
      </c>
      <c r="B26" s="26"/>
      <c r="C26" s="23"/>
    </row>
    <row r="27" spans="1:3" ht="15.75" thickBot="1" x14ac:dyDescent="0.3">
      <c r="A27" s="13" t="s">
        <v>14</v>
      </c>
      <c r="B27" s="7"/>
    </row>
    <row r="28" spans="1:3" ht="16.5" thickTop="1" thickBot="1" x14ac:dyDescent="0.3">
      <c r="A28" s="5" t="s">
        <v>15</v>
      </c>
      <c r="B28" s="6">
        <f>SUM(B21:B27)</f>
        <v>0</v>
      </c>
      <c r="C28" s="23"/>
    </row>
    <row r="30" spans="1:3" x14ac:dyDescent="0.25">
      <c r="A30" s="18" t="s">
        <v>23</v>
      </c>
      <c r="B30" s="24" t="s">
        <v>116</v>
      </c>
    </row>
    <row r="31" spans="1:3" x14ac:dyDescent="0.25">
      <c r="A31" s="9" t="s">
        <v>24</v>
      </c>
      <c r="B31" s="3"/>
    </row>
    <row r="32" spans="1:3" x14ac:dyDescent="0.25">
      <c r="A32" s="27" t="s">
        <v>25</v>
      </c>
      <c r="B32" s="3"/>
    </row>
    <row r="33" spans="1:3" x14ac:dyDescent="0.25">
      <c r="A33" s="25" t="s">
        <v>26</v>
      </c>
      <c r="B33" s="3"/>
    </row>
    <row r="34" spans="1:3" x14ac:dyDescent="0.25">
      <c r="A34" s="12" t="s">
        <v>13</v>
      </c>
      <c r="B34" s="29"/>
      <c r="C34" s="23"/>
    </row>
    <row r="35" spans="1:3" ht="15.75" thickBot="1" x14ac:dyDescent="0.3">
      <c r="A35" s="13" t="s">
        <v>14</v>
      </c>
      <c r="B35" s="7"/>
    </row>
    <row r="36" spans="1:3" ht="16.5" thickTop="1" thickBot="1" x14ac:dyDescent="0.3">
      <c r="A36" s="5" t="s">
        <v>15</v>
      </c>
      <c r="B36" s="6">
        <f>SUM(B31:B35)</f>
        <v>0</v>
      </c>
      <c r="C36" s="23"/>
    </row>
    <row r="38" spans="1:3" x14ac:dyDescent="0.25">
      <c r="A38" s="18" t="s">
        <v>28</v>
      </c>
      <c r="B38" s="24" t="s">
        <v>116</v>
      </c>
    </row>
    <row r="39" spans="1:3" x14ac:dyDescent="0.25">
      <c r="A39" s="10" t="s">
        <v>29</v>
      </c>
      <c r="B39" s="3"/>
    </row>
    <row r="40" spans="1:3" x14ac:dyDescent="0.25">
      <c r="A40" s="10" t="s">
        <v>30</v>
      </c>
      <c r="B40" s="4"/>
    </row>
    <row r="41" spans="1:3" x14ac:dyDescent="0.25">
      <c r="A41" s="10" t="s">
        <v>31</v>
      </c>
      <c r="B41" s="4"/>
    </row>
    <row r="42" spans="1:3" x14ac:dyDescent="0.25">
      <c r="A42" s="10" t="s">
        <v>32</v>
      </c>
      <c r="B42" s="4"/>
    </row>
    <row r="43" spans="1:3" x14ac:dyDescent="0.25">
      <c r="A43" s="10" t="s">
        <v>33</v>
      </c>
      <c r="B43" s="4"/>
      <c r="C43" s="23"/>
    </row>
    <row r="44" spans="1:3" ht="15.75" thickBot="1" x14ac:dyDescent="0.3">
      <c r="A44" s="13" t="s">
        <v>14</v>
      </c>
      <c r="B44" s="7"/>
    </row>
    <row r="45" spans="1:3" ht="16.5" thickTop="1" thickBot="1" x14ac:dyDescent="0.3">
      <c r="A45" s="5" t="s">
        <v>15</v>
      </c>
      <c r="B45" s="6">
        <f>SUM(B39:B44)</f>
        <v>0</v>
      </c>
      <c r="C45" s="23"/>
    </row>
    <row r="47" spans="1:3" x14ac:dyDescent="0.25">
      <c r="A47" s="18" t="s">
        <v>35</v>
      </c>
      <c r="B47" s="24" t="s">
        <v>116</v>
      </c>
    </row>
    <row r="48" spans="1:3" x14ac:dyDescent="0.25">
      <c r="A48" s="9" t="s">
        <v>36</v>
      </c>
      <c r="B48" s="3"/>
    </row>
    <row r="49" spans="1:3" x14ac:dyDescent="0.25">
      <c r="A49" s="10" t="s">
        <v>37</v>
      </c>
      <c r="B49" s="4"/>
    </row>
    <row r="50" spans="1:3" x14ac:dyDescent="0.25">
      <c r="A50" s="9" t="s">
        <v>38</v>
      </c>
      <c r="B50" s="4"/>
    </row>
    <row r="51" spans="1:3" x14ac:dyDescent="0.25">
      <c r="A51" s="9" t="s">
        <v>118</v>
      </c>
      <c r="B51" s="4"/>
      <c r="C51" t="str">
        <f>IF(AND(B51=0,B116=0,B135=0),"",IF(B51&gt;B116+B135,"Les revenus de commandites en biens et services dépassent les dépenses de " &amp; TEXT(B51-(B116+B135),"## ##0 $") &amp; ".",IF(B51&lt;B116+B135,"Les revenus de commandites en biens et services sont inférieurs aux dépenses de " &amp; TEXT((B116+B135)-B51,"## ##0 $") &amp; ".","")))</f>
        <v/>
      </c>
    </row>
    <row r="52" spans="1:3" x14ac:dyDescent="0.25">
      <c r="A52" s="9" t="s">
        <v>40</v>
      </c>
      <c r="B52" s="4"/>
      <c r="C52" s="23"/>
    </row>
    <row r="53" spans="1:3" ht="15.75" thickBot="1" x14ac:dyDescent="0.3">
      <c r="A53" s="13" t="s">
        <v>14</v>
      </c>
      <c r="B53" s="7"/>
    </row>
    <row r="54" spans="1:3" ht="16.5" thickTop="1" thickBot="1" x14ac:dyDescent="0.3">
      <c r="A54" s="5" t="s">
        <v>15</v>
      </c>
      <c r="B54" s="6">
        <f>SUM(B48:B53)</f>
        <v>0</v>
      </c>
    </row>
    <row r="56" spans="1:3" ht="18" thickBot="1" x14ac:dyDescent="0.3">
      <c r="A56" s="1" t="s">
        <v>41</v>
      </c>
      <c r="B56" s="2">
        <f>B18+B28+B36+B45+B54</f>
        <v>0</v>
      </c>
    </row>
    <row r="58" spans="1:3" x14ac:dyDescent="0.25">
      <c r="A58" s="40" t="s">
        <v>42</v>
      </c>
      <c r="B58" s="40"/>
      <c r="C58" s="23"/>
    </row>
    <row r="59" spans="1:3" x14ac:dyDescent="0.25">
      <c r="A59" s="41"/>
      <c r="B59" s="41"/>
    </row>
    <row r="60" spans="1:3" x14ac:dyDescent="0.25">
      <c r="A60" s="18" t="s">
        <v>43</v>
      </c>
      <c r="B60" s="24" t="s">
        <v>116</v>
      </c>
    </row>
    <row r="61" spans="1:3" x14ac:dyDescent="0.25">
      <c r="A61" s="9" t="s">
        <v>44</v>
      </c>
      <c r="B61" s="3"/>
    </row>
    <row r="62" spans="1:3" x14ac:dyDescent="0.25">
      <c r="A62" s="10" t="s">
        <v>45</v>
      </c>
      <c r="B62" s="4"/>
    </row>
    <row r="63" spans="1:3" x14ac:dyDescent="0.25">
      <c r="A63" s="10" t="s">
        <v>46</v>
      </c>
      <c r="B63" s="4"/>
    </row>
    <row r="64" spans="1:3" x14ac:dyDescent="0.25">
      <c r="A64" s="10" t="s">
        <v>47</v>
      </c>
      <c r="B64" s="4"/>
    </row>
    <row r="65" spans="1:3" x14ac:dyDescent="0.25">
      <c r="A65" s="10" t="s">
        <v>48</v>
      </c>
      <c r="B65" s="4"/>
    </row>
    <row r="66" spans="1:3" x14ac:dyDescent="0.25">
      <c r="A66" s="11" t="s">
        <v>49</v>
      </c>
      <c r="B66" s="4"/>
    </row>
    <row r="67" spans="1:3" x14ac:dyDescent="0.25">
      <c r="A67" s="11" t="s">
        <v>50</v>
      </c>
      <c r="B67" s="4"/>
    </row>
    <row r="68" spans="1:3" x14ac:dyDescent="0.25">
      <c r="A68" s="11" t="s">
        <v>51</v>
      </c>
      <c r="B68" s="4"/>
    </row>
    <row r="69" spans="1:3" x14ac:dyDescent="0.25">
      <c r="A69" s="11" t="s">
        <v>52</v>
      </c>
      <c r="B69" s="4"/>
    </row>
    <row r="70" spans="1:3" x14ac:dyDescent="0.25">
      <c r="A70" s="10" t="s">
        <v>53</v>
      </c>
      <c r="B70" s="4"/>
    </row>
    <row r="71" spans="1:3" x14ac:dyDescent="0.25">
      <c r="A71" s="10" t="s">
        <v>54</v>
      </c>
      <c r="B71" s="4"/>
    </row>
    <row r="72" spans="1:3" x14ac:dyDescent="0.25">
      <c r="A72" s="10" t="s">
        <v>55</v>
      </c>
      <c r="B72" s="4"/>
    </row>
    <row r="73" spans="1:3" x14ac:dyDescent="0.25">
      <c r="A73" s="12" t="s">
        <v>56</v>
      </c>
      <c r="B73" s="4"/>
    </row>
    <row r="74" spans="1:3" x14ac:dyDescent="0.25">
      <c r="A74" s="12" t="s">
        <v>57</v>
      </c>
      <c r="B74" s="4"/>
    </row>
    <row r="75" spans="1:3" x14ac:dyDescent="0.25">
      <c r="A75" s="10" t="s">
        <v>58</v>
      </c>
      <c r="B75" s="4"/>
      <c r="C75" s="23"/>
    </row>
    <row r="76" spans="1:3" ht="15.75" thickBot="1" x14ac:dyDescent="0.3">
      <c r="A76" s="13" t="s">
        <v>14</v>
      </c>
      <c r="B76" s="7"/>
    </row>
    <row r="77" spans="1:3" ht="16.5" thickTop="1" thickBot="1" x14ac:dyDescent="0.3">
      <c r="A77" s="5" t="s">
        <v>15</v>
      </c>
      <c r="B77" s="8">
        <f>SUM(B61:B76)</f>
        <v>0</v>
      </c>
      <c r="C77" s="23"/>
    </row>
    <row r="78" spans="1:3" ht="14.1" customHeight="1" x14ac:dyDescent="0.25"/>
    <row r="79" spans="1:3" x14ac:dyDescent="0.25">
      <c r="A79" s="18" t="s">
        <v>59</v>
      </c>
      <c r="B79" s="24" t="s">
        <v>116</v>
      </c>
    </row>
    <row r="80" spans="1:3" x14ac:dyDescent="0.25">
      <c r="A80" s="25" t="s">
        <v>60</v>
      </c>
      <c r="B80" s="3"/>
    </row>
    <row r="81" spans="1:3" x14ac:dyDescent="0.25">
      <c r="A81" s="10" t="s">
        <v>61</v>
      </c>
      <c r="B81" s="4"/>
    </row>
    <row r="82" spans="1:3" x14ac:dyDescent="0.25">
      <c r="A82" s="10" t="s">
        <v>62</v>
      </c>
      <c r="B82" s="4"/>
    </row>
    <row r="83" spans="1:3" x14ac:dyDescent="0.25">
      <c r="A83" s="10" t="s">
        <v>63</v>
      </c>
      <c r="B83" s="4"/>
    </row>
    <row r="84" spans="1:3" x14ac:dyDescent="0.25">
      <c r="A84" s="10" t="s">
        <v>53</v>
      </c>
      <c r="B84" s="4"/>
    </row>
    <row r="85" spans="1:3" x14ac:dyDescent="0.25">
      <c r="A85" s="10" t="s">
        <v>64</v>
      </c>
      <c r="B85" s="4"/>
    </row>
    <row r="86" spans="1:3" x14ac:dyDescent="0.25">
      <c r="A86" s="10" t="s">
        <v>65</v>
      </c>
      <c r="B86" s="4"/>
      <c r="C86" s="23"/>
    </row>
    <row r="87" spans="1:3" ht="15.75" thickBot="1" x14ac:dyDescent="0.3">
      <c r="A87" s="13" t="s">
        <v>14</v>
      </c>
      <c r="B87" s="7"/>
    </row>
    <row r="88" spans="1:3" ht="16.5" thickTop="1" thickBot="1" x14ac:dyDescent="0.3">
      <c r="A88" s="5" t="s">
        <v>15</v>
      </c>
      <c r="B88" s="8">
        <f>SUM(B80:B87)</f>
        <v>0</v>
      </c>
      <c r="C88" s="23"/>
    </row>
    <row r="90" spans="1:3" x14ac:dyDescent="0.25">
      <c r="A90" s="18" t="s">
        <v>66</v>
      </c>
      <c r="B90" s="24" t="s">
        <v>116</v>
      </c>
    </row>
    <row r="91" spans="1:3" x14ac:dyDescent="0.25">
      <c r="A91" s="9" t="s">
        <v>67</v>
      </c>
      <c r="B91" s="3"/>
    </row>
    <row r="92" spans="1:3" x14ac:dyDescent="0.25">
      <c r="A92" s="10" t="s">
        <v>68</v>
      </c>
      <c r="B92" s="4"/>
    </row>
    <row r="93" spans="1:3" x14ac:dyDescent="0.25">
      <c r="A93" s="10" t="s">
        <v>69</v>
      </c>
      <c r="B93" s="4"/>
    </row>
    <row r="94" spans="1:3" ht="30" x14ac:dyDescent="0.25">
      <c r="A94" s="11" t="s">
        <v>70</v>
      </c>
      <c r="B94" s="4"/>
      <c r="C94" s="23"/>
    </row>
    <row r="95" spans="1:3" ht="15.75" thickBot="1" x14ac:dyDescent="0.3">
      <c r="A95" s="13" t="s">
        <v>14</v>
      </c>
      <c r="B95" s="4"/>
    </row>
    <row r="96" spans="1:3" ht="16.5" thickTop="1" thickBot="1" x14ac:dyDescent="0.3">
      <c r="A96" s="5" t="s">
        <v>15</v>
      </c>
      <c r="B96" s="8">
        <f>SUM(B91:B95)</f>
        <v>0</v>
      </c>
      <c r="C96" s="23"/>
    </row>
    <row r="98" spans="1:3" x14ac:dyDescent="0.25">
      <c r="A98" s="18" t="s">
        <v>71</v>
      </c>
      <c r="B98" s="24" t="s">
        <v>116</v>
      </c>
    </row>
    <row r="99" spans="1:3" x14ac:dyDescent="0.25">
      <c r="A99" s="15" t="s">
        <v>72</v>
      </c>
      <c r="B99" s="4"/>
    </row>
    <row r="100" spans="1:3" x14ac:dyDescent="0.25">
      <c r="A100" s="15" t="s">
        <v>73</v>
      </c>
      <c r="B100" s="4"/>
    </row>
    <row r="101" spans="1:3" x14ac:dyDescent="0.25">
      <c r="A101" s="15" t="s">
        <v>74</v>
      </c>
      <c r="B101" s="4"/>
    </row>
    <row r="102" spans="1:3" x14ac:dyDescent="0.25">
      <c r="A102" s="15" t="s">
        <v>75</v>
      </c>
      <c r="B102" s="4"/>
    </row>
    <row r="103" spans="1:3" x14ac:dyDescent="0.25">
      <c r="A103" s="15" t="s">
        <v>76</v>
      </c>
      <c r="B103" s="4"/>
    </row>
    <row r="104" spans="1:3" x14ac:dyDescent="0.25">
      <c r="A104" s="15" t="s">
        <v>77</v>
      </c>
      <c r="B104" s="4"/>
    </row>
    <row r="105" spans="1:3" x14ac:dyDescent="0.25">
      <c r="A105" s="15" t="s">
        <v>78</v>
      </c>
      <c r="B105" s="4"/>
      <c r="C105" s="23"/>
    </row>
    <row r="106" spans="1:3" x14ac:dyDescent="0.25">
      <c r="A106" s="14" t="s">
        <v>14</v>
      </c>
      <c r="B106" s="4"/>
    </row>
    <row r="107" spans="1:3" ht="15.75" thickBot="1" x14ac:dyDescent="0.3">
      <c r="A107" s="5" t="s">
        <v>15</v>
      </c>
      <c r="B107" s="6">
        <f>SUM(B99:B106)</f>
        <v>0</v>
      </c>
      <c r="C107" s="23"/>
    </row>
    <row r="109" spans="1:3" x14ac:dyDescent="0.25">
      <c r="A109" s="18" t="s">
        <v>79</v>
      </c>
      <c r="B109" s="24" t="s">
        <v>116</v>
      </c>
    </row>
    <row r="110" spans="1:3" x14ac:dyDescent="0.25">
      <c r="A110" s="9" t="s">
        <v>80</v>
      </c>
      <c r="B110" s="3"/>
    </row>
    <row r="111" spans="1:3" x14ac:dyDescent="0.25">
      <c r="A111" s="10" t="s">
        <v>81</v>
      </c>
      <c r="B111" s="4"/>
      <c r="C111" s="23"/>
    </row>
    <row r="112" spans="1:3" ht="15.75" thickBot="1" x14ac:dyDescent="0.3">
      <c r="A112" s="13" t="s">
        <v>14</v>
      </c>
      <c r="B112" s="4"/>
    </row>
    <row r="113" spans="1:3" ht="16.5" thickTop="1" thickBot="1" x14ac:dyDescent="0.3">
      <c r="A113" s="5" t="s">
        <v>15</v>
      </c>
      <c r="B113" s="8">
        <f>SUM(B110:B112)</f>
        <v>0</v>
      </c>
      <c r="C113" s="23"/>
    </row>
    <row r="115" spans="1:3" x14ac:dyDescent="0.25">
      <c r="A115" s="18" t="s">
        <v>82</v>
      </c>
      <c r="B115" s="24" t="s">
        <v>116</v>
      </c>
      <c r="C115" s="23"/>
    </row>
    <row r="116" spans="1:3" ht="15.75" thickBot="1" x14ac:dyDescent="0.3">
      <c r="A116" s="13" t="s">
        <v>83</v>
      </c>
      <c r="B116" s="7"/>
      <c r="C116" t="str">
        <f>IF(B116="","",IF(B116+B135&gt;B51,"Les dépenses auditées de commandites en biens et services contribuent à un écart total de " &amp; TEXT((B116+B135)-B51,"## ##0 $") &amp; ".",""))</f>
        <v/>
      </c>
    </row>
    <row r="117" spans="1:3" ht="16.5" thickTop="1" thickBot="1" x14ac:dyDescent="0.3">
      <c r="A117" s="5" t="s">
        <v>15</v>
      </c>
      <c r="B117" s="6">
        <f>B116</f>
        <v>0</v>
      </c>
    </row>
    <row r="119" spans="1:3" ht="18" thickBot="1" x14ac:dyDescent="0.3">
      <c r="A119" s="1" t="s">
        <v>84</v>
      </c>
      <c r="B119" s="2">
        <f>B77+B88+B96+B107+B113+B117</f>
        <v>0</v>
      </c>
      <c r="C119" s="23"/>
    </row>
    <row r="121" spans="1:3" x14ac:dyDescent="0.25">
      <c r="A121" s="18" t="s">
        <v>85</v>
      </c>
      <c r="B121" s="24" t="s">
        <v>116</v>
      </c>
    </row>
    <row r="122" spans="1:3" x14ac:dyDescent="0.25">
      <c r="A122" s="16" t="s">
        <v>86</v>
      </c>
      <c r="B122" s="4"/>
    </row>
    <row r="123" spans="1:3" x14ac:dyDescent="0.25">
      <c r="A123" s="16" t="s">
        <v>87</v>
      </c>
      <c r="B123" s="4"/>
    </row>
    <row r="124" spans="1:3" x14ac:dyDescent="0.25">
      <c r="A124" s="16" t="s">
        <v>88</v>
      </c>
      <c r="B124" s="4"/>
    </row>
    <row r="125" spans="1:3" x14ac:dyDescent="0.25">
      <c r="A125" s="16" t="s">
        <v>89</v>
      </c>
      <c r="B125" s="4"/>
    </row>
    <row r="126" spans="1:3" x14ac:dyDescent="0.25">
      <c r="A126" s="16" t="s">
        <v>90</v>
      </c>
      <c r="B126" s="4"/>
    </row>
    <row r="127" spans="1:3" ht="30" x14ac:dyDescent="0.25">
      <c r="A127" s="16" t="s">
        <v>91</v>
      </c>
      <c r="B127" s="4"/>
    </row>
    <row r="128" spans="1:3" ht="30" x14ac:dyDescent="0.25">
      <c r="A128" s="16" t="s">
        <v>92</v>
      </c>
      <c r="B128" s="4"/>
    </row>
    <row r="129" spans="1:3" x14ac:dyDescent="0.25">
      <c r="A129" s="16" t="s">
        <v>93</v>
      </c>
      <c r="B129" s="4"/>
    </row>
    <row r="130" spans="1:3" x14ac:dyDescent="0.25">
      <c r="A130" s="16" t="s">
        <v>94</v>
      </c>
      <c r="B130" s="4"/>
    </row>
    <row r="131" spans="1:3" x14ac:dyDescent="0.25">
      <c r="A131" s="16" t="s">
        <v>95</v>
      </c>
      <c r="B131" s="4"/>
    </row>
    <row r="132" spans="1:3" x14ac:dyDescent="0.25">
      <c r="A132" s="16" t="s">
        <v>96</v>
      </c>
      <c r="B132" s="4"/>
    </row>
    <row r="133" spans="1:3" x14ac:dyDescent="0.25">
      <c r="A133" s="16" t="s">
        <v>97</v>
      </c>
      <c r="B133" s="4"/>
    </row>
    <row r="134" spans="1:3" ht="30" x14ac:dyDescent="0.25">
      <c r="A134" s="17" t="s">
        <v>98</v>
      </c>
      <c r="B134" s="4"/>
    </row>
    <row r="135" spans="1:3" x14ac:dyDescent="0.25">
      <c r="A135" s="17" t="s">
        <v>99</v>
      </c>
      <c r="B135" s="26"/>
      <c r="C135" t="str">
        <f>IF(B135="","",IF(B116+B135&gt;B51,"Les dépenses non auditées de commandites en biens et services contribuent à un écart total de " &amp; TEXT((B116+B135)-B51,"## ##0 $") &amp; ".",""))</f>
        <v/>
      </c>
    </row>
    <row r="136" spans="1:3" ht="15.75" thickBot="1" x14ac:dyDescent="0.3">
      <c r="A136" s="19" t="s">
        <v>100</v>
      </c>
      <c r="B136" s="7"/>
    </row>
    <row r="137" spans="1:3" ht="16.5" thickTop="1" thickBot="1" x14ac:dyDescent="0.3">
      <c r="A137" s="5" t="s">
        <v>15</v>
      </c>
      <c r="B137" s="6">
        <f>SUM(B122:B136)</f>
        <v>0</v>
      </c>
    </row>
    <row r="139" spans="1:3" ht="18" thickBot="1" x14ac:dyDescent="0.3">
      <c r="A139" s="1" t="s">
        <v>101</v>
      </c>
      <c r="B139" s="2">
        <f>B137</f>
        <v>0</v>
      </c>
    </row>
    <row r="141" spans="1:3" ht="18" thickBot="1" x14ac:dyDescent="0.3">
      <c r="A141" s="1" t="s">
        <v>102</v>
      </c>
      <c r="B141" s="2">
        <f>B139+B119</f>
        <v>0</v>
      </c>
    </row>
    <row r="143" spans="1:3" ht="18" thickBot="1" x14ac:dyDescent="0.3">
      <c r="A143" s="1" t="s">
        <v>103</v>
      </c>
      <c r="B143" s="2">
        <f>B56-B141</f>
        <v>0</v>
      </c>
    </row>
    <row r="145" spans="1:2" ht="18.75" x14ac:dyDescent="0.3">
      <c r="A145" s="46" t="str">
        <f>IF(AND(B51=0,B116=0,B135=0),"",IF(B51&gt;B116+B135,"Les commandites en biens et services ne balancent pas : les revenus sont supérieurs aux dépenses de " &amp; TEXT(B51-(B116+B135),"## ##0 $") &amp; ".",IF(B51&lt;B116+B135,"Les commandites en biens et services ne balancent pas : les dépenses sont supérieures aux revenus de " &amp; TEXT((B116+B135)-B51,"## ##0 $") &amp; ".","")))</f>
        <v/>
      </c>
      <c r="B145" s="46"/>
    </row>
  </sheetData>
  <mergeCells count="5">
    <mergeCell ref="A1:B2"/>
    <mergeCell ref="A4:B4"/>
    <mergeCell ref="A5:B6"/>
    <mergeCell ref="A58:B59"/>
    <mergeCell ref="A145:B145"/>
  </mergeCells>
  <conditionalFormatting sqref="A145">
    <cfRule type="notContainsBlanks" dxfId="0" priority="1">
      <formula>LEN(TRIM(A145))&gt;0</formula>
    </cfRule>
  </conditionalFormatting>
  <pageMargins left="0.7" right="0.7" top="0.75" bottom="0.75" header="0.3" footer="0.3"/>
  <pageSetup paperSize="5" fitToHeight="0"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2EDC0F67644C91A3622E27776E9B" ma:contentTypeVersion="16" ma:contentTypeDescription="Crée un document." ma:contentTypeScope="" ma:versionID="b2fe12d0dcb7a690e94b33141c6082cc">
  <xsd:schema xmlns:xsd="http://www.w3.org/2001/XMLSchema" xmlns:xs="http://www.w3.org/2001/XMLSchema" xmlns:p="http://schemas.microsoft.com/office/2006/metadata/properties" xmlns:ns2="be66a72d-7650-4e08-b803-5577caf215b1" xmlns:ns3="91365bfc-5e95-4d21-b7c9-a3d3ae2da09d" targetNamespace="http://schemas.microsoft.com/office/2006/metadata/properties" ma:root="true" ma:fieldsID="1f6843f9b9e738bb7a5e262df8441e33" ns2:_="" ns3:_="">
    <xsd:import namespace="be66a72d-7650-4e08-b803-5577caf215b1"/>
    <xsd:import namespace="91365bfc-5e95-4d21-b7c9-a3d3ae2da0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6a72d-7650-4e08-b803-5577caf21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d6a7e105-487b-4c2f-8060-26edcfd87b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65bfc-5e95-4d21-b7c9-a3d3ae2da09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ee8c2f0-d6e9-4851-9e89-cb4a0e49055a}" ma:internalName="TaxCatchAll" ma:showField="CatchAllData" ma:web="91365bfc-5e95-4d21-b7c9-a3d3ae2da0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365bfc-5e95-4d21-b7c9-a3d3ae2da09d" xsi:nil="true"/>
    <lcf76f155ced4ddcb4097134ff3c332f xmlns="be66a72d-7650-4e08-b803-5577caf215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DDE54C-D8DB-4A44-9681-B88FDAC3C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6a72d-7650-4e08-b803-5577caf215b1"/>
    <ds:schemaRef ds:uri="91365bfc-5e95-4d21-b7c9-a3d3ae2da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3183D-A535-4832-9437-2C05B02A9E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D7A1E-1EAB-4604-B67F-92CDCF957832}">
  <ds:schemaRefs>
    <ds:schemaRef ds:uri="http://schemas.microsoft.com/office/2006/metadata/properties"/>
    <ds:schemaRef ds:uri="http://schemas.microsoft.com/office/infopath/2007/PartnerControls"/>
    <ds:schemaRef ds:uri="91365bfc-5e95-4d21-b7c9-a3d3ae2da09d"/>
    <ds:schemaRef ds:uri="be66a72d-7650-4e08-b803-5577caf215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prévisionnel</vt:lpstr>
      <vt:lpstr>Budget réel</vt:lpstr>
      <vt:lpstr>Budget réel (reddition)</vt:lpstr>
    </vt:vector>
  </TitlesOfParts>
  <Manager/>
  <Company>Tourisme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 Dubeau</dc:creator>
  <cp:keywords/>
  <dc:description/>
  <cp:lastModifiedBy>Verreault, Audrey (DCOM)</cp:lastModifiedBy>
  <cp:revision/>
  <dcterms:created xsi:type="dcterms:W3CDTF">2015-10-08T15:47:47Z</dcterms:created>
  <dcterms:modified xsi:type="dcterms:W3CDTF">2025-10-27T18:04:47Z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0x010100C3A62EDC0F67644C91A3622E27776E9B</vt:lpwstr>
  </property>
  <property fmtid="{D5CDD505-2E9C-101B-9397-08002B2CF9AE}" pid="3" name="AnneeBudgetaire">
    <vt:lpwstr>76</vt:lpwstr>
  </property>
  <property fmtid="{D5CDD505-2E9C-101B-9397-08002B2CF9AE}" pid="4" name="Classification">
    <vt:lpwstr>26</vt:lpwstr>
  </property>
  <property fmtid="{D5CDD505-2E9C-101B-9397-08002B2CF9AE}" pid="5" name="Detenteur">
    <vt:lpwstr>354</vt:lpwstr>
  </property>
  <property fmtid="{D5CDD505-2E9C-101B-9397-08002B2CF9AE}" pid="6" name="AnneeBudgetaireFin">
    <vt:lpwstr>76</vt:lpwstr>
  </property>
  <property fmtid="{D5CDD505-2E9C-101B-9397-08002B2CF9AE}" pid="7" name="StatutArchivistique">
    <vt:lpwstr>1</vt:lpwstr>
  </property>
  <property fmtid="{D5CDD505-2E9C-101B-9397-08002B2CF9AE}" pid="8" name="_dlc_DocIdItemGuid">
    <vt:lpwstr>3eb57ddd-39a1-4602-9abd-e77a66d11e1c</vt:lpwstr>
  </property>
  <property fmtid="{D5CDD505-2E9C-101B-9397-08002B2CF9AE}" pid="9" name="TypeDocument">
    <vt:lpwstr/>
  </property>
  <property fmtid="{D5CDD505-2E9C-101B-9397-08002B2CF9AE}" pid="10" name="Mot-clé">
    <vt:lpwstr/>
  </property>
  <property fmtid="{D5CDD505-2E9C-101B-9397-08002B2CF9AE}" pid="11" name="h906db0d34ff4e228acd308bc53b014b">
    <vt:lpwstr/>
  </property>
  <property fmtid="{D5CDD505-2E9C-101B-9397-08002B2CF9AE}" pid="12" name="jbe93ce376e641629eac105e6a63a410">
    <vt:lpwstr/>
  </property>
  <property fmtid="{D5CDD505-2E9C-101B-9397-08002B2CF9AE}" pid="13" name="Produit">
    <vt:lpwstr/>
  </property>
  <property fmtid="{D5CDD505-2E9C-101B-9397-08002B2CF9AE}" pid="14" name="RegionTouristique">
    <vt:lpwstr/>
  </property>
  <property fmtid="{D5CDD505-2E9C-101B-9397-08002B2CF9AE}" pid="15" name="j9aca1b9b2a04803a37da3e845598002">
    <vt:lpwstr/>
  </property>
  <property fmtid="{D5CDD505-2E9C-101B-9397-08002B2CF9AE}" pid="16" name="Strategie">
    <vt:lpwstr/>
  </property>
  <property fmtid="{D5CDD505-2E9C-101B-9397-08002B2CF9AE}" pid="17" name="nbbc4ed78cba48f1a286de574063cb6a">
    <vt:lpwstr/>
  </property>
  <property fmtid="{D5CDD505-2E9C-101B-9397-08002B2CF9AE}" pid="18" name="ProgrammeAide">
    <vt:lpwstr/>
  </property>
  <property fmtid="{D5CDD505-2E9C-101B-9397-08002B2CF9AE}" pid="19" name="_docset_NoMedatataSyncRequired">
    <vt:lpwstr>False</vt:lpwstr>
  </property>
  <property fmtid="{D5CDD505-2E9C-101B-9397-08002B2CF9AE}" pid="20" name="MediaServiceImageTags">
    <vt:lpwstr/>
  </property>
  <property fmtid="{D5CDD505-2E9C-101B-9397-08002B2CF9AE}" pid="21" name="lcf76f155ced4ddcb4097134ff3c332f">
    <vt:lpwstr/>
  </property>
</Properties>
</file>