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K:\H1291be\Internet\MERN-Energie\B-SITE\A-Institutions\"/>
    </mc:Choice>
  </mc:AlternateContent>
  <xr:revisionPtr revIDLastSave="0" documentId="8_{A814FE3D-C9BA-44C7-A79E-0CA2D30C2B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Detaillee" sheetId="1" r:id="rId1"/>
    <sheet name="TableSimplifiee" sheetId="2" r:id="rId2"/>
  </sheets>
  <externalReferences>
    <externalReference r:id="rId3"/>
  </externalReferences>
  <definedNames>
    <definedName name="kgCO2eq_Essence_VehiculeLeger" localSheetId="1">TableSimplifiee!$F$19</definedName>
    <definedName name="kgCO2eq_Essence_VehiculeLeger">TableDetaillee!$K$18</definedName>
    <definedName name="L_100km_vehicules_legers">'[1]Table de conversion'!$P$64</definedName>
    <definedName name="Plage_EquivColonne_Facteurs_Periode_3" localSheetId="1">TableSimplifiee!#REF!</definedName>
    <definedName name="Plage_EquivColonne_Facteurs_Periode_3">TableDetaillee!$D$80:$R$80</definedName>
    <definedName name="Plage_EquivLigne_Facteurs_Periode_3" localSheetId="1">TableSimplifiee!#REF!</definedName>
    <definedName name="Plage_EquivLigne_Facteurs_Periode_3">TableDetaillee!$C$81:$C$107</definedName>
    <definedName name="Plage_Facteurs_Periode_3" localSheetId="1">TableSimplifiee!#REF!</definedName>
    <definedName name="Plage_Facteurs_Periode_3">TableDetaillee!$D$81:$R$107</definedName>
    <definedName name="_xlnm.Print_Area" localSheetId="0">TableDetaillee!$A$1:$M$59</definedName>
    <definedName name="_xlnm.Print_Area" localSheetId="1">TableSimplifiee!$A$1:$J$50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" l="1"/>
  <c r="H7" i="2"/>
  <c r="I7" i="2" s="1"/>
  <c r="H26" i="2" l="1"/>
  <c r="I26" i="2" s="1"/>
  <c r="H13" i="2" l="1"/>
  <c r="H28" i="2"/>
  <c r="H12" i="2"/>
  <c r="I12" i="2" s="1"/>
  <c r="I25" i="2"/>
  <c r="H27" i="2"/>
  <c r="I28" i="2" l="1"/>
  <c r="I27" i="2"/>
  <c r="I13" i="2"/>
</calcChain>
</file>

<file path=xl/sharedStrings.xml><?xml version="1.0" encoding="utf-8"?>
<sst xmlns="http://schemas.openxmlformats.org/spreadsheetml/2006/main" count="223" uniqueCount="124">
  <si>
    <t>Facteurs de conversion et d'émissions utilisés pour le bilan du secteur institutionnel</t>
  </si>
  <si>
    <t>Forme d'énergie</t>
  </si>
  <si>
    <t>Unité</t>
  </si>
  <si>
    <t>Facteur de conversion énergétique</t>
  </si>
  <si>
    <r>
      <t>Facteur d'émission de GES (CO</t>
    </r>
    <r>
      <rPr>
        <b/>
        <vertAlign val="subscript"/>
        <sz val="10"/>
        <color theme="8"/>
        <rFont val="Arial"/>
        <family val="2"/>
      </rPr>
      <t>2</t>
    </r>
    <r>
      <rPr>
        <b/>
        <sz val="10"/>
        <color theme="8"/>
        <rFont val="Arial"/>
        <family val="2"/>
      </rPr>
      <t>éq.)</t>
    </r>
  </si>
  <si>
    <r>
      <t>Facteur d'émission de CO</t>
    </r>
    <r>
      <rPr>
        <b/>
        <vertAlign val="subscript"/>
        <sz val="10"/>
        <color theme="9"/>
        <rFont val="Arial"/>
        <family val="2"/>
      </rPr>
      <t>2</t>
    </r>
    <r>
      <rPr>
        <b/>
        <sz val="10"/>
        <color theme="9"/>
        <rFont val="Arial"/>
        <family val="2"/>
      </rPr>
      <t xml:space="preserve"> biogénique</t>
    </r>
  </si>
  <si>
    <t>GJ/unité</t>
  </si>
  <si>
    <t>kg/unité</t>
  </si>
  <si>
    <t>kg/GJ</t>
  </si>
  <si>
    <t xml:space="preserve"> Volet bâtiment</t>
  </si>
  <si>
    <t>Électricité</t>
  </si>
  <si>
    <t>kWh</t>
  </si>
  <si>
    <t>Gaz naturel</t>
  </si>
  <si>
    <t>m³</t>
  </si>
  <si>
    <t>Gaz naturel renouvelable</t>
  </si>
  <si>
    <t>Mazout 2 léger</t>
  </si>
  <si>
    <t>L</t>
  </si>
  <si>
    <t>Mazout 6 lourd</t>
  </si>
  <si>
    <t>Propane</t>
  </si>
  <si>
    <t>Vapeur</t>
  </si>
  <si>
    <t>Lbs</t>
  </si>
  <si>
    <t>Résidus de bois (8 % d'humidité)</t>
  </si>
  <si>
    <t>kg</t>
  </si>
  <si>
    <t>Résidus de bois (35 % d'humidité)</t>
  </si>
  <si>
    <t>Eau refroidie</t>
  </si>
  <si>
    <t>MBTU</t>
  </si>
  <si>
    <t>Eau chaude</t>
  </si>
  <si>
    <t>Volet transport</t>
  </si>
  <si>
    <t>Transport terrestre</t>
  </si>
  <si>
    <t>*</t>
  </si>
  <si>
    <t>Transport aérien</t>
  </si>
  <si>
    <t>Carburéacteur</t>
  </si>
  <si>
    <t>Transport maritime</t>
  </si>
  <si>
    <r>
      <t>* En moyenne, un véhicule léger émet 3,16 tCO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éq. par année.</t>
    </r>
  </si>
  <si>
    <t>Moyen de transport</t>
  </si>
  <si>
    <t>GJ/
unité</t>
  </si>
  <si>
    <r>
      <t>kgCO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éq./
unité</t>
    </r>
  </si>
  <si>
    <t>Volet « Autres déplacements »</t>
  </si>
  <si>
    <t>Véhicule léger (essence)*</t>
  </si>
  <si>
    <t>km</t>
  </si>
  <si>
    <t>Covoiturage</t>
  </si>
  <si>
    <t>passager/km</t>
  </si>
  <si>
    <t>Métro</t>
  </si>
  <si>
    <t>Autobus urbain</t>
  </si>
  <si>
    <t>Autobus interurbain</t>
  </si>
  <si>
    <t>Train</t>
  </si>
  <si>
    <t>Dernière mise à jour : 30 mai 2022</t>
  </si>
  <si>
    <t>MJ/unité</t>
  </si>
  <si>
    <r>
      <t>g 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/unité</t>
    </r>
  </si>
  <si>
    <r>
      <t>g CH</t>
    </r>
    <r>
      <rPr>
        <b/>
        <vertAlign val="subscript"/>
        <sz val="11"/>
        <rFont val="Arial"/>
        <family val="2"/>
      </rPr>
      <t>4</t>
    </r>
    <r>
      <rPr>
        <b/>
        <sz val="11"/>
        <rFont val="Arial"/>
        <family val="2"/>
      </rPr>
      <t>/unité</t>
    </r>
  </si>
  <si>
    <r>
      <t>g N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O/unité</t>
    </r>
  </si>
  <si>
    <r>
      <t>g CO</t>
    </r>
    <r>
      <rPr>
        <b/>
        <vertAlign val="subscript"/>
        <sz val="11"/>
        <rFont val="Arial"/>
        <family val="2"/>
      </rPr>
      <t>2 </t>
    </r>
    <r>
      <rPr>
        <b/>
        <sz val="11"/>
        <rFont val="Arial"/>
        <family val="2"/>
      </rPr>
      <t>éq./unité</t>
    </r>
  </si>
  <si>
    <r>
      <t>kg CO</t>
    </r>
    <r>
      <rPr>
        <b/>
        <vertAlign val="subscript"/>
        <sz val="11"/>
        <rFont val="Arial"/>
        <family val="2"/>
      </rPr>
      <t>2 </t>
    </r>
    <r>
      <rPr>
        <b/>
        <sz val="11"/>
        <rFont val="Arial"/>
        <family val="2"/>
      </rPr>
      <t>éq./unité</t>
    </r>
  </si>
  <si>
    <r>
      <t>kg CO</t>
    </r>
    <r>
      <rPr>
        <b/>
        <vertAlign val="subscript"/>
        <sz val="11"/>
        <rFont val="Arial"/>
        <family val="2"/>
      </rPr>
      <t>2 </t>
    </r>
    <r>
      <rPr>
        <b/>
        <sz val="11"/>
        <rFont val="Arial"/>
        <family val="2"/>
      </rPr>
      <t>éq./GJ</t>
    </r>
  </si>
  <si>
    <r>
      <t>Émission annuelle moyenne par véhicule léger [t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éq./an] :</t>
    </r>
  </si>
  <si>
    <t>Dernière mise à jour : 2022-05-30</t>
  </si>
  <si>
    <t>Références :</t>
  </si>
  <si>
    <r>
      <t xml:space="preserve">Résidus de bois, éthanol et biodiesel : les facteurs de conversion énérgétique ont été élaborés à partir du </t>
    </r>
    <r>
      <rPr>
        <i/>
        <sz val="10"/>
        <rFont val="Arial"/>
        <family val="2"/>
      </rPr>
      <t>Règlement sur la déclaration obligatoire de certaines émissions de contaminants dans l'atmosphère</t>
    </r>
    <r>
      <rPr>
        <sz val="10"/>
        <rFont val="Arial"/>
        <family val="2"/>
      </rPr>
      <t xml:space="preserve"> [2].</t>
    </r>
  </si>
  <si>
    <t>Vapeur, eau refroidie et eau chaude : les facteurs d'émission ont été déterminés à partir d'hypothèses élaborées par le MERN.</t>
  </si>
  <si>
    <t>Sources :</t>
  </si>
  <si>
    <t>1. Environnement et Changement climatique Canada. 2022. Rapport d'inventaire national 1990-2020 : Sources et puis de gaz à effet de serre au Canada.</t>
  </si>
  <si>
    <t>2. Règlement sur la déclaration obligatoire de certaines émissions de contaminants dans l'atmosphère. Loi sur la qualité de l'environnement (chapitre Q-2, a. 2.2, 46.2, 115.27, 115.34 et 124.1)</t>
  </si>
  <si>
    <t>Les références spécifiques peuvent être fournies sur demande.</t>
  </si>
  <si>
    <t>Notes additionnelles :</t>
  </si>
  <si>
    <t>Le facteur d'émission de l'électricité correspond à la moyenne des valeurs présentées pour les années 2017, 2018 et 2019, dans le tableau A13-6 de la partie 3 du RIN 1990-2020.</t>
  </si>
  <si>
    <r>
      <t>Pour obtenir une tonne métrique de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éq, il faut diviser la quantité de kilogrammes de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éq par 1000.</t>
    </r>
  </si>
  <si>
    <r>
      <t>kg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éq/km</t>
    </r>
  </si>
  <si>
    <r>
      <t>kg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éq/GJ</t>
    </r>
  </si>
  <si>
    <t>GJ/km</t>
  </si>
  <si>
    <t>GES</t>
  </si>
  <si>
    <r>
      <t>Dioxyde de carbone (CO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</si>
  <si>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>Méthane (CH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)</t>
    </r>
  </si>
  <si>
    <r>
      <t>Oxyde nitreux (N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O)</t>
    </r>
  </si>
  <si>
    <r>
      <t xml:space="preserve">* Les facteurs de ce moyen de transport s'appliquent aux </t>
    </r>
    <r>
      <rPr>
        <u/>
        <sz val="10"/>
        <rFont val="Arial"/>
        <family val="2"/>
      </rPr>
      <t>taxis</t>
    </r>
    <r>
      <rPr>
        <sz val="10"/>
        <rFont val="Arial"/>
        <family val="2"/>
      </rPr>
      <t xml:space="preserve">, aux </t>
    </r>
    <r>
      <rPr>
        <u/>
        <sz val="10"/>
        <rFont val="Arial"/>
        <family val="2"/>
      </rPr>
      <t>véhicules de location</t>
    </r>
    <r>
      <rPr>
        <sz val="10"/>
        <rFont val="Arial"/>
        <family val="2"/>
      </rPr>
      <t xml:space="preserve"> et aux </t>
    </r>
    <r>
      <rPr>
        <u/>
        <sz val="10"/>
        <rFont val="Arial"/>
        <family val="2"/>
      </rPr>
      <t>véhicules personnels</t>
    </r>
    <r>
      <rPr>
        <sz val="10"/>
        <rFont val="Arial"/>
        <family val="2"/>
      </rPr>
      <t>.</t>
    </r>
  </si>
  <si>
    <t>Référence :</t>
  </si>
  <si>
    <t>Fonds d'action québécois sur le développement durable. 2020. « Calculateur d'émissions de gaz à effet de serre (GES) »</t>
  </si>
  <si>
    <t>Note additionnelle :</t>
  </si>
  <si>
    <r>
      <t>GES et PRP utilisés pour calculer le CO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éq.</t>
    </r>
  </si>
  <si>
    <t>PRP</t>
  </si>
  <si>
    <r>
      <rPr>
        <b/>
        <sz val="10"/>
        <color theme="1"/>
        <rFont val="Arial"/>
        <family val="2"/>
      </rPr>
      <t>Source</t>
    </r>
    <r>
      <rPr>
        <sz val="10"/>
        <color theme="1"/>
        <rFont val="Arial"/>
        <family val="2"/>
      </rPr>
      <t xml:space="preserve"> : Groupe d’experts intergouvernemental sur l’évolution du climat (GIEC), 4e rapport d’évaluation du GIEC (2007) Errata (2012).
</t>
    </r>
    <r>
      <rPr>
        <b/>
        <sz val="10"/>
        <color theme="1"/>
        <rFont val="Arial"/>
        <family val="2"/>
      </rPr>
      <t>Notes :</t>
    </r>
    <r>
      <rPr>
        <sz val="10"/>
        <color theme="1"/>
        <rFont val="Arial"/>
        <family val="2"/>
      </rPr>
      <t xml:space="preserve">
 - PRP = potentiel de réchauffement planétaire.
 - Le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éq. correspond à la somme de chaque GES multiplié par son propre PRP.</t>
    </r>
  </si>
  <si>
    <t>Tables de conversion utilisées pour la reddition de comptes et l'inventaire des gaz à effet de serre du secteur institutionnel</t>
  </si>
  <si>
    <r>
      <rPr>
        <b/>
        <sz val="10"/>
        <color theme="1"/>
        <rFont val="Arial"/>
        <family val="2"/>
      </rPr>
      <t>Source</t>
    </r>
    <r>
      <rPr>
        <sz val="10"/>
        <color theme="1"/>
        <rFont val="Arial"/>
        <family val="2"/>
      </rPr>
      <t xml:space="preserve"> : Fonds d'action québécois sur le développement durable, « Calculateur d'émissions de gaz à effet de serre (GES) ».
</t>
    </r>
    <r>
      <rPr>
        <b/>
        <sz val="10"/>
        <color theme="1"/>
        <rFont val="Arial"/>
        <family val="2"/>
      </rPr>
      <t>Notes</t>
    </r>
    <r>
      <rPr>
        <sz val="10"/>
        <color theme="1"/>
        <rFont val="Arial"/>
        <family val="2"/>
      </rPr>
      <t xml:space="preserve"> :
 - Les facteurs du véhicule léger (essence) s'appliquent aux taxis, aux véhicules de location et aux véhicules personnels.
 - Toutes les valeurs énergétiques (en GJ) ont été élaborées par le MERN.</t>
    </r>
  </si>
  <si>
    <r>
      <t>Les facteurs de conversion énergétique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en GJ et d'émissions de gaz à effet de serre (GES) proviennent du </t>
    </r>
    <r>
      <rPr>
        <i/>
        <sz val="10"/>
        <rFont val="Arial"/>
        <family val="2"/>
      </rPr>
      <t xml:space="preserve">Rapport d'inventaire national </t>
    </r>
    <r>
      <rPr>
        <sz val="10"/>
        <rFont val="Arial"/>
        <family val="2"/>
      </rPr>
      <t>[1], sauf pour les formes d'énergies suivantes :</t>
    </r>
  </si>
  <si>
    <t>Gaz naturel : le facteur de conversion énergétique correspond à la valeur normalisée par les distributeurs de gaz naturel au Québec, soit Énergir et Gazifère.</t>
  </si>
  <si>
    <t>Toutes les valeurs énergétiques en GJ ont été élaborées par le MERN.</t>
  </si>
  <si>
    <r>
      <t xml:space="preserve">Diesel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Train</t>
    </r>
  </si>
  <si>
    <t>Diesel – Train</t>
  </si>
  <si>
    <r>
      <t xml:space="preserve">Essence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 léger</t>
    </r>
  </si>
  <si>
    <t>Essence – Camion léger</t>
  </si>
  <si>
    <t>Essence – Véhicule lourd</t>
  </si>
  <si>
    <t>Diesel – Véhicule léger</t>
  </si>
  <si>
    <t>Diesel – Camion léger</t>
  </si>
  <si>
    <t>Diesel – Véhicule lourd</t>
  </si>
  <si>
    <t>Gaz naturel – Véhicule</t>
  </si>
  <si>
    <t>Propane – Véhicule</t>
  </si>
  <si>
    <t>Éthanol (100 %) – Véhicule léger</t>
  </si>
  <si>
    <t>Éthanol (100 %) – Véhicule lourd</t>
  </si>
  <si>
    <t>Biodiesel – Véhicule léger</t>
  </si>
  <si>
    <t>Biodiesel – Véhicule lourd</t>
  </si>
  <si>
    <t>Essence – Avion</t>
  </si>
  <si>
    <t>Essence – Bateau</t>
  </si>
  <si>
    <t>Diesel – Moteur de navire</t>
  </si>
  <si>
    <t>Avion – Longue distance (1600 km et plus)</t>
  </si>
  <si>
    <t>Avion – Moyenne distance (entre 500 km et 1599 km)</t>
  </si>
  <si>
    <t>Avion – Courte distance (plus petite ou égale à 499 km)</t>
  </si>
  <si>
    <r>
      <t xml:space="preserve">Essence 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Camion léger</t>
    </r>
  </si>
  <si>
    <r>
      <t xml:space="preserve">Essence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 lourd</t>
    </r>
  </si>
  <si>
    <r>
      <t xml:space="preserve">Diesel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 léger</t>
    </r>
  </si>
  <si>
    <r>
      <t xml:space="preserve">Diesel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Camion léger</t>
    </r>
  </si>
  <si>
    <r>
      <t xml:space="preserve">Diesel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 lourd</t>
    </r>
  </si>
  <si>
    <r>
      <t xml:space="preserve">Gaz naturel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</t>
    </r>
  </si>
  <si>
    <r>
      <t xml:space="preserve">Propane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</t>
    </r>
  </si>
  <si>
    <r>
      <t xml:space="preserve">Éthanol (100 %)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 léger</t>
    </r>
  </si>
  <si>
    <r>
      <t xml:space="preserve">Éthanol (100 %)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 lourd</t>
    </r>
  </si>
  <si>
    <r>
      <t xml:space="preserve">Biodiesel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 léger</t>
    </r>
  </si>
  <si>
    <r>
      <t xml:space="preserve">Biodiesel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 lourd</t>
    </r>
  </si>
  <si>
    <r>
      <t xml:space="preserve">Essence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Avion</t>
    </r>
  </si>
  <si>
    <r>
      <t xml:space="preserve">Essence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Bateau</t>
    </r>
  </si>
  <si>
    <r>
      <t xml:space="preserve">Diesel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Moteur de navire</t>
    </r>
  </si>
  <si>
    <r>
      <rPr>
        <b/>
        <sz val="10"/>
        <rFont val="Arial"/>
        <family val="2"/>
      </rPr>
      <t>Sources</t>
    </r>
    <r>
      <rPr>
        <sz val="10"/>
        <rFont val="Arial"/>
        <family val="2"/>
      </rPr>
      <t xml:space="preserve"> :
 - Environnement et Changement climatique Canada. 2022. Rapport d'inventaire national 1990-2020 : sources et puits de gaz à effet de serre au Canada. Tableaux A4-2, A6-1, A6-2, A6-3, A6-4, A6-13, A13-6.
 - Règlement sur la déclaration obligatoire de certaines émissions de contaminants dans l'atmosphère, Loi sur la qualité de l'environnement (chapitre Q-2, a. 2.2, 46.2, 115.27, 115.34 et 124.1). Tableaux 1-1, 1-3, 1-4, 1-7.
</t>
    </r>
    <r>
      <rPr>
        <b/>
        <sz val="10"/>
        <rFont val="Arial"/>
        <family val="2"/>
      </rPr>
      <t>Notes</t>
    </r>
    <r>
      <rPr>
        <sz val="10"/>
        <rFont val="Arial"/>
        <family val="2"/>
      </rPr>
      <t xml:space="preserve"> :
 - Le facteur de conversion du gaz naturel correspond à la valeur normalisée par les distributeurs de gaz naturel au Québec (Gaz Métro et Gazifère).
 - Les facteurs de conversion des résidus de bois, de l'éthanol et du biodiesel ont été élaborés par le MERN à partir du Règlement sur la déclaration obligatoire de certaines émissions de contaminants dans l'atmosphère.
 - Les facteurs d'émissions des résidus de bois ont été déterminés à partir d'hypothèses élaborées par le MERN.
 - Les normes d'inventaires de GES exigent que le dioxyde de carbone biogénique (CO</t>
    </r>
    <r>
      <rPr>
        <vertAlign val="subscript"/>
        <sz val="10"/>
        <rFont val="Arial"/>
        <family val="2"/>
      </rPr>
      <t xml:space="preserve">2 </t>
    </r>
    <r>
      <rPr>
        <sz val="10"/>
        <rFont val="Arial"/>
        <family val="2"/>
      </rPr>
      <t>biogénique) soit exclu du calcul du CO</t>
    </r>
    <r>
      <rPr>
        <vertAlign val="subscript"/>
        <sz val="10"/>
        <rFont val="Arial"/>
        <family val="2"/>
      </rPr>
      <t xml:space="preserve">2 </t>
    </r>
    <r>
      <rPr>
        <sz val="10"/>
        <rFont val="Arial"/>
        <family val="2"/>
      </rPr>
      <t>équivalent et catégorisé à part.
 - Les facteurs de conversion et d'émissions de la vapeur, de l'eau refroidie et de l'eau chaude ont été déterminés à partir d'hypothèses élaborées par le MERN.
 - Le facteur d'émission de l'électricité correspond à la moyenne des valeurs présentées pour les années 2017, 2018 et 2019, dans le tableau A13-6 de la partie 3 du RIN 1990-2020.
 - Pour obtenir une tonne métrique de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éq., il faut diviser la quantité de kilogrammes de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éq. par 1000.</t>
    </r>
  </si>
  <si>
    <r>
      <t xml:space="preserve">Avion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Longue distance (1 600 km et plus)</t>
    </r>
  </si>
  <si>
    <r>
      <t xml:space="preserve">Avion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Moyenne distance (entre 500 km et 1599 km)</t>
    </r>
  </si>
  <si>
    <r>
      <t xml:space="preserve">Avion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Courte distance (plus petite ou égale à 499 km)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</si>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</sst>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 * #,##0.00_)\ _$_ ;_ * \(#,##0.00\)\ _$_ ;_ * &quot;-&quot;??_)\ _$_ ;_ @_ "/>
    <numFmt numFmtId="166" formatCode="0.0"/>
    <numFmt numFmtId="167" formatCode="0.00000"/>
    <numFmt numFmtId="168" formatCode="0.0000"/>
    <numFmt numFmtId="169" formatCode="0.000"/>
    <numFmt numFmtId="170" formatCode="#,##0&quot; km&quot;"/>
    <numFmt numFmtId="171" formatCode="#,##0&quot; L&quot;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vertAlign val="sub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10"/>
      <color indexed="18"/>
      <name val="Arial"/>
      <family val="2"/>
    </font>
    <font>
      <b/>
      <sz val="18"/>
      <color indexed="18"/>
      <name val="Arial"/>
      <family val="2"/>
    </font>
    <font>
      <b/>
      <u/>
      <sz val="12"/>
      <name val="Arial"/>
      <family val="2"/>
    </font>
    <font>
      <i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b/>
      <sz val="10"/>
      <color theme="9"/>
      <name val="Arial"/>
      <family val="2"/>
    </font>
    <font>
      <b/>
      <vertAlign val="subscript"/>
      <sz val="10"/>
      <color theme="9"/>
      <name val="Arial"/>
      <family val="2"/>
    </font>
    <font>
      <b/>
      <sz val="10"/>
      <color theme="5"/>
      <name val="Arial"/>
      <family val="2"/>
    </font>
    <font>
      <b/>
      <sz val="10"/>
      <color theme="8"/>
      <name val="Arial"/>
      <family val="2"/>
    </font>
    <font>
      <b/>
      <vertAlign val="subscript"/>
      <sz val="10"/>
      <color theme="8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6"/>
      <color indexed="18"/>
      <name val="Arial"/>
      <family val="2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/>
      <right style="double">
        <color indexed="1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165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6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212">
    <xf numFmtId="0" fontId="0" fillId="0" borderId="0" xfId="0"/>
    <xf numFmtId="0" fontId="0" fillId="3" borderId="0" xfId="0" applyFill="1"/>
    <xf numFmtId="0" fontId="0" fillId="4" borderId="1" xfId="0" applyFill="1" applyBorder="1"/>
    <xf numFmtId="0" fontId="0" fillId="3" borderId="0" xfId="0" applyFill="1" applyAlignment="1">
      <alignment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5" fillId="6" borderId="4" xfId="1" applyFont="1" applyFill="1" applyBorder="1" applyAlignment="1" applyProtection="1">
      <alignment horizontal="left" vertical="center"/>
      <protection hidden="1"/>
    </xf>
    <xf numFmtId="0" fontId="5" fillId="6" borderId="10" xfId="1" applyFont="1" applyFill="1" applyBorder="1" applyAlignment="1">
      <alignment horizontal="center" vertical="center"/>
    </xf>
    <xf numFmtId="166" fontId="5" fillId="6" borderId="10" xfId="1" applyNumberFormat="1" applyFont="1" applyFill="1" applyBorder="1" applyAlignment="1">
      <alignment horizontal="center" vertical="center"/>
    </xf>
    <xf numFmtId="1" fontId="5" fillId="6" borderId="10" xfId="1" applyNumberFormat="1" applyFont="1" applyFill="1" applyBorder="1" applyAlignment="1">
      <alignment horizontal="center" vertical="center"/>
    </xf>
    <xf numFmtId="2" fontId="5" fillId="6" borderId="12" xfId="1" applyNumberFormat="1" applyFont="1" applyFill="1" applyBorder="1" applyAlignment="1">
      <alignment horizontal="center" vertical="center"/>
    </xf>
    <xf numFmtId="0" fontId="1" fillId="3" borderId="0" xfId="1" applyFill="1" applyAlignment="1">
      <alignment vertical="center"/>
    </xf>
    <xf numFmtId="0" fontId="1" fillId="3" borderId="0" xfId="1" applyFill="1"/>
    <xf numFmtId="0" fontId="1" fillId="0" borderId="0" xfId="1"/>
    <xf numFmtId="0" fontId="1" fillId="3" borderId="0" xfId="1" applyFill="1" applyAlignment="1">
      <alignment horizontal="left" vertical="center" indent="2"/>
    </xf>
    <xf numFmtId="167" fontId="1" fillId="3" borderId="0" xfId="1" applyNumberFormat="1" applyFill="1"/>
    <xf numFmtId="0" fontId="1" fillId="3" borderId="0" xfId="3" applyFont="1" applyFill="1" applyBorder="1" applyAlignment="1" applyProtection="1"/>
    <xf numFmtId="0" fontId="1" fillId="0" borderId="0" xfId="0" applyFont="1"/>
    <xf numFmtId="0" fontId="9" fillId="3" borderId="0" xfId="3" applyFill="1" applyBorder="1" applyAlignment="1" applyProtection="1">
      <alignment horizontal="left"/>
    </xf>
    <xf numFmtId="0" fontId="1" fillId="3" borderId="0" xfId="0" applyFont="1" applyFill="1"/>
    <xf numFmtId="0" fontId="0" fillId="4" borderId="20" xfId="0" applyFill="1" applyBorder="1"/>
    <xf numFmtId="0" fontId="11" fillId="4" borderId="21" xfId="0" applyFont="1" applyFill="1" applyBorder="1"/>
    <xf numFmtId="0" fontId="12" fillId="2" borderId="0" xfId="0" applyFont="1" applyFill="1" applyAlignment="1">
      <alignment vertical="center"/>
    </xf>
    <xf numFmtId="0" fontId="2" fillId="3" borderId="2" xfId="1" applyFont="1" applyFill="1" applyBorder="1" applyAlignment="1" applyProtection="1">
      <alignment horizontal="left" vertical="center" wrapText="1"/>
      <protection hidden="1"/>
    </xf>
    <xf numFmtId="0" fontId="0" fillId="7" borderId="1" xfId="0" applyFill="1" applyBorder="1" applyAlignment="1">
      <alignment vertical="center" wrapText="1"/>
    </xf>
    <xf numFmtId="0" fontId="1" fillId="5" borderId="9" xfId="1" applyFill="1" applyBorder="1" applyAlignment="1">
      <alignment vertical="center"/>
    </xf>
    <xf numFmtId="0" fontId="1" fillId="5" borderId="14" xfId="1" applyFill="1" applyBorder="1" applyAlignment="1">
      <alignment vertical="center"/>
    </xf>
    <xf numFmtId="0" fontId="1" fillId="6" borderId="9" xfId="1" applyFill="1" applyBorder="1" applyAlignment="1">
      <alignment horizontal="left" vertical="center" indent="1"/>
    </xf>
    <xf numFmtId="0" fontId="5" fillId="6" borderId="9" xfId="1" applyFont="1" applyFill="1" applyBorder="1" applyAlignment="1">
      <alignment horizontal="left" vertical="center"/>
    </xf>
    <xf numFmtId="0" fontId="5" fillId="6" borderId="9" xfId="1" applyFont="1" applyFill="1" applyBorder="1" applyAlignment="1">
      <alignment vertical="center" wrapText="1"/>
    </xf>
    <xf numFmtId="0" fontId="1" fillId="8" borderId="4" xfId="1" applyFill="1" applyBorder="1" applyAlignment="1">
      <alignment vertical="center"/>
    </xf>
    <xf numFmtId="0" fontId="1" fillId="8" borderId="9" xfId="1" applyFill="1" applyBorder="1" applyAlignment="1">
      <alignment vertical="center"/>
    </xf>
    <xf numFmtId="0" fontId="1" fillId="8" borderId="17" xfId="1" applyFill="1" applyBorder="1" applyAlignment="1">
      <alignment vertical="center"/>
    </xf>
    <xf numFmtId="0" fontId="1" fillId="5" borderId="10" xfId="1" applyFill="1" applyBorder="1" applyAlignment="1">
      <alignment horizontal="center" vertical="center"/>
    </xf>
    <xf numFmtId="0" fontId="1" fillId="5" borderId="15" xfId="1" applyFill="1" applyBorder="1" applyAlignment="1">
      <alignment horizontal="center" vertical="center"/>
    </xf>
    <xf numFmtId="0" fontId="1" fillId="6" borderId="5" xfId="1" applyFill="1" applyBorder="1" applyAlignment="1">
      <alignment horizontal="center" vertical="center"/>
    </xf>
    <xf numFmtId="0" fontId="1" fillId="6" borderId="23" xfId="1" applyFill="1" applyBorder="1" applyAlignment="1">
      <alignment horizontal="center" vertical="center"/>
    </xf>
    <xf numFmtId="0" fontId="1" fillId="6" borderId="10" xfId="1" applyFill="1" applyBorder="1" applyAlignment="1">
      <alignment horizontal="center" vertical="center"/>
    </xf>
    <xf numFmtId="0" fontId="1" fillId="6" borderId="15" xfId="1" applyFill="1" applyBorder="1" applyAlignment="1">
      <alignment horizontal="center" vertical="center"/>
    </xf>
    <xf numFmtId="170" fontId="2" fillId="3" borderId="2" xfId="5" applyNumberFormat="1" applyFont="1" applyFill="1" applyBorder="1" applyAlignment="1" applyProtection="1">
      <alignment horizontal="center" vertical="center" wrapText="1"/>
      <protection locked="0"/>
    </xf>
    <xf numFmtId="170" fontId="1" fillId="8" borderId="5" xfId="5" applyNumberFormat="1" applyFont="1" applyFill="1" applyBorder="1" applyAlignment="1" applyProtection="1">
      <alignment horizontal="center" vertical="center"/>
      <protection hidden="1"/>
    </xf>
    <xf numFmtId="170" fontId="1" fillId="8" borderId="10" xfId="5" applyNumberFormat="1" applyFont="1" applyFill="1" applyBorder="1" applyAlignment="1" applyProtection="1">
      <alignment horizontal="center" vertical="center"/>
      <protection hidden="1"/>
    </xf>
    <xf numFmtId="170" fontId="1" fillId="8" borderId="15" xfId="5" applyNumberFormat="1" applyFont="1" applyFill="1" applyBorder="1" applyAlignment="1" applyProtection="1">
      <alignment horizontal="center" vertical="center"/>
      <protection hidden="1"/>
    </xf>
    <xf numFmtId="166" fontId="1" fillId="5" borderId="10" xfId="1" applyNumberFormat="1" applyFill="1" applyBorder="1" applyAlignment="1">
      <alignment horizontal="center" vertical="center"/>
    </xf>
    <xf numFmtId="166" fontId="1" fillId="5" borderId="15" xfId="1" applyNumberFormat="1" applyFill="1" applyBorder="1" applyAlignment="1">
      <alignment horizontal="center" vertical="center"/>
    </xf>
    <xf numFmtId="166" fontId="1" fillId="6" borderId="5" xfId="1" applyNumberFormat="1" applyFill="1" applyBorder="1" applyAlignment="1">
      <alignment horizontal="center" vertical="center"/>
    </xf>
    <xf numFmtId="166" fontId="1" fillId="6" borderId="23" xfId="1" applyNumberFormat="1" applyFill="1" applyBorder="1" applyAlignment="1">
      <alignment horizontal="center" vertical="center"/>
    </xf>
    <xf numFmtId="166" fontId="1" fillId="6" borderId="10" xfId="1" applyNumberFormat="1" applyFill="1" applyBorder="1" applyAlignment="1">
      <alignment horizontal="center" vertical="center"/>
    </xf>
    <xf numFmtId="166" fontId="1" fillId="6" borderId="15" xfId="1" applyNumberFormat="1" applyFill="1" applyBorder="1" applyAlignment="1">
      <alignment horizontal="center" vertical="center"/>
    </xf>
    <xf numFmtId="171" fontId="2" fillId="3" borderId="2" xfId="5" applyNumberFormat="1" applyFont="1" applyFill="1" applyBorder="1" applyAlignment="1" applyProtection="1">
      <alignment horizontal="center" vertical="center" wrapText="1"/>
      <protection hidden="1"/>
    </xf>
    <xf numFmtId="167" fontId="1" fillId="8" borderId="5" xfId="5" applyNumberFormat="1" applyFont="1" applyFill="1" applyBorder="1" applyAlignment="1" applyProtection="1">
      <alignment horizontal="center" vertical="center"/>
      <protection hidden="1"/>
    </xf>
    <xf numFmtId="167" fontId="1" fillId="8" borderId="10" xfId="1" applyNumberFormat="1" applyFill="1" applyBorder="1" applyAlignment="1">
      <alignment horizontal="center" vertical="center"/>
    </xf>
    <xf numFmtId="167" fontId="1" fillId="8" borderId="18" xfId="1" applyNumberFormat="1" applyFill="1" applyBorder="1" applyAlignment="1">
      <alignment horizontal="center" vertical="center"/>
    </xf>
    <xf numFmtId="167" fontId="1" fillId="8" borderId="15" xfId="1" applyNumberFormat="1" applyFill="1" applyBorder="1" applyAlignment="1">
      <alignment horizontal="center" vertical="center"/>
    </xf>
    <xf numFmtId="167" fontId="1" fillId="5" borderId="11" xfId="1" applyNumberFormat="1" applyFill="1" applyBorder="1" applyAlignment="1">
      <alignment horizontal="center" vertical="center"/>
    </xf>
    <xf numFmtId="167" fontId="1" fillId="6" borderId="24" xfId="1" applyNumberFormat="1" applyFill="1" applyBorder="1" applyAlignment="1">
      <alignment horizontal="center" vertical="center"/>
    </xf>
    <xf numFmtId="167" fontId="1" fillId="6" borderId="11" xfId="1" applyNumberFormat="1" applyFill="1" applyBorder="1" applyAlignment="1">
      <alignment horizontal="center" vertical="center"/>
    </xf>
    <xf numFmtId="167" fontId="1" fillId="6" borderId="19" xfId="1" applyNumberFormat="1" applyFill="1" applyBorder="1" applyAlignment="1">
      <alignment horizontal="center" vertical="center"/>
    </xf>
    <xf numFmtId="2" fontId="1" fillId="8" borderId="5" xfId="5" applyNumberFormat="1" applyFont="1" applyFill="1" applyBorder="1" applyAlignment="1">
      <alignment horizontal="center" vertical="center"/>
    </xf>
    <xf numFmtId="2" fontId="1" fillId="8" borderId="10" xfId="1" applyNumberFormat="1" applyFill="1" applyBorder="1" applyAlignment="1">
      <alignment horizontal="center" vertical="center"/>
    </xf>
    <xf numFmtId="2" fontId="1" fillId="8" borderId="18" xfId="1" applyNumberFormat="1" applyFill="1" applyBorder="1" applyAlignment="1">
      <alignment horizontal="center" vertical="center"/>
    </xf>
    <xf numFmtId="2" fontId="1" fillId="8" borderId="15" xfId="1" applyNumberFormat="1" applyFill="1" applyBorder="1" applyAlignment="1">
      <alignment horizontal="center" vertical="center"/>
    </xf>
    <xf numFmtId="1" fontId="1" fillId="5" borderId="10" xfId="1" applyNumberFormat="1" applyFill="1" applyBorder="1" applyAlignment="1">
      <alignment horizontal="center" vertical="center"/>
    </xf>
    <xf numFmtId="1" fontId="1" fillId="5" borderId="15" xfId="1" applyNumberFormat="1" applyFill="1" applyBorder="1" applyAlignment="1">
      <alignment horizontal="center" vertical="center"/>
    </xf>
    <xf numFmtId="1" fontId="1" fillId="6" borderId="5" xfId="1" applyNumberFormat="1" applyFill="1" applyBorder="1" applyAlignment="1">
      <alignment horizontal="center" vertical="center"/>
    </xf>
    <xf numFmtId="1" fontId="1" fillId="6" borderId="23" xfId="1" applyNumberFormat="1" applyFill="1" applyBorder="1" applyAlignment="1">
      <alignment horizontal="center" vertical="center"/>
    </xf>
    <xf numFmtId="1" fontId="1" fillId="6" borderId="10" xfId="1" applyNumberFormat="1" applyFill="1" applyBorder="1" applyAlignment="1">
      <alignment horizontal="center" vertical="center"/>
    </xf>
    <xf numFmtId="1" fontId="1" fillId="6" borderId="15" xfId="1" applyNumberFormat="1" applyFill="1" applyBorder="1" applyAlignment="1">
      <alignment horizontal="center" vertical="center"/>
    </xf>
    <xf numFmtId="0" fontId="1" fillId="6" borderId="25" xfId="1" applyFill="1" applyBorder="1" applyAlignment="1">
      <alignment vertical="center" wrapText="1"/>
    </xf>
    <xf numFmtId="167" fontId="1" fillId="8" borderId="7" xfId="5" applyNumberFormat="1" applyFont="1" applyFill="1" applyBorder="1" applyAlignment="1" applyProtection="1">
      <alignment horizontal="center" vertical="center"/>
      <protection hidden="1"/>
    </xf>
    <xf numFmtId="167" fontId="1" fillId="8" borderId="12" xfId="5" applyNumberFormat="1" applyFont="1" applyFill="1" applyBorder="1" applyAlignment="1" applyProtection="1">
      <alignment horizontal="center" vertical="center"/>
      <protection hidden="1"/>
    </xf>
    <xf numFmtId="167" fontId="1" fillId="8" borderId="16" xfId="5" applyNumberFormat="1" applyFont="1" applyFill="1" applyBorder="1" applyAlignment="1" applyProtection="1">
      <alignment horizontal="center" vertical="center"/>
      <protection hidden="1"/>
    </xf>
    <xf numFmtId="0" fontId="1" fillId="6" borderId="26" xfId="1" applyFill="1" applyBorder="1" applyAlignment="1">
      <alignment horizontal="center" vertical="center"/>
    </xf>
    <xf numFmtId="0" fontId="14" fillId="3" borderId="0" xfId="1" applyFont="1" applyFill="1"/>
    <xf numFmtId="168" fontId="1" fillId="5" borderId="11" xfId="5" applyNumberFormat="1" applyFont="1" applyFill="1" applyBorder="1" applyAlignment="1">
      <alignment horizontal="center" vertical="center"/>
    </xf>
    <xf numFmtId="168" fontId="1" fillId="6" borderId="24" xfId="1" applyNumberFormat="1" applyFill="1" applyBorder="1" applyAlignment="1">
      <alignment horizontal="center" vertical="center"/>
    </xf>
    <xf numFmtId="168" fontId="1" fillId="6" borderId="11" xfId="1" applyNumberFormat="1" applyFill="1" applyBorder="1" applyAlignment="1">
      <alignment horizontal="center" vertical="center"/>
    </xf>
    <xf numFmtId="168" fontId="1" fillId="6" borderId="19" xfId="1" applyNumberFormat="1" applyFill="1" applyBorder="1" applyAlignment="1">
      <alignment horizontal="center" vertical="center"/>
    </xf>
    <xf numFmtId="2" fontId="1" fillId="5" borderId="12" xfId="1" applyNumberFormat="1" applyFill="1" applyBorder="1" applyAlignment="1">
      <alignment horizontal="center" vertical="center"/>
    </xf>
    <xf numFmtId="2" fontId="1" fillId="5" borderId="16" xfId="1" applyNumberFormat="1" applyFill="1" applyBorder="1" applyAlignment="1">
      <alignment horizontal="center" vertical="center"/>
    </xf>
    <xf numFmtId="2" fontId="1" fillId="6" borderId="7" xfId="1" applyNumberFormat="1" applyFill="1" applyBorder="1" applyAlignment="1">
      <alignment horizontal="center" vertical="center"/>
    </xf>
    <xf numFmtId="2" fontId="1" fillId="6" borderId="27" xfId="1" applyNumberFormat="1" applyFill="1" applyBorder="1" applyAlignment="1">
      <alignment horizontal="center" vertical="center"/>
    </xf>
    <xf numFmtId="2" fontId="1" fillId="6" borderId="12" xfId="1" applyNumberFormat="1" applyFill="1" applyBorder="1" applyAlignment="1">
      <alignment horizontal="center" vertical="center"/>
    </xf>
    <xf numFmtId="2" fontId="1" fillId="6" borderId="16" xfId="1" applyNumberFormat="1" applyFill="1" applyBorder="1" applyAlignment="1">
      <alignment horizontal="center" vertical="center"/>
    </xf>
    <xf numFmtId="166" fontId="1" fillId="3" borderId="0" xfId="1" applyNumberFormat="1" applyFill="1" applyAlignment="1">
      <alignment horizontal="center" vertical="center"/>
    </xf>
    <xf numFmtId="167" fontId="1" fillId="3" borderId="0" xfId="1" applyNumberFormat="1" applyFill="1" applyAlignment="1">
      <alignment horizontal="center" vertical="center"/>
    </xf>
    <xf numFmtId="1" fontId="1" fillId="3" borderId="0" xfId="1" applyNumberFormat="1" applyFill="1" applyAlignment="1">
      <alignment horizontal="center" vertical="center"/>
    </xf>
    <xf numFmtId="168" fontId="1" fillId="3" borderId="0" xfId="1" applyNumberFormat="1" applyFill="1" applyAlignment="1">
      <alignment horizontal="center" vertical="center"/>
    </xf>
    <xf numFmtId="2" fontId="5" fillId="3" borderId="0" xfId="1" applyNumberFormat="1" applyFont="1" applyFill="1" applyAlignment="1">
      <alignment horizontal="right" vertical="center"/>
    </xf>
    <xf numFmtId="167" fontId="1" fillId="6" borderId="6" xfId="1" applyNumberFormat="1" applyFill="1" applyBorder="1" applyAlignment="1">
      <alignment horizontal="center" vertical="center"/>
    </xf>
    <xf numFmtId="168" fontId="1" fillId="6" borderId="6" xfId="1" applyNumberFormat="1" applyFill="1" applyBorder="1" applyAlignment="1">
      <alignment horizontal="center" vertical="center"/>
    </xf>
    <xf numFmtId="167" fontId="1" fillId="6" borderId="0" xfId="1" applyNumberFormat="1" applyFill="1" applyAlignment="1">
      <alignment horizontal="center" vertical="center"/>
    </xf>
    <xf numFmtId="167" fontId="1" fillId="5" borderId="19" xfId="1" applyNumberFormat="1" applyFill="1" applyBorder="1" applyAlignment="1">
      <alignment horizontal="center" vertical="center"/>
    </xf>
    <xf numFmtId="168" fontId="1" fillId="6" borderId="0" xfId="1" applyNumberFormat="1" applyFill="1" applyAlignment="1">
      <alignment horizontal="center" vertical="center"/>
    </xf>
    <xf numFmtId="168" fontId="1" fillId="5" borderId="19" xfId="5" applyNumberFormat="1" applyFont="1" applyFill="1" applyBorder="1" applyAlignment="1">
      <alignment horizontal="center" vertical="center"/>
    </xf>
    <xf numFmtId="167" fontId="1" fillId="6" borderId="29" xfId="1" applyNumberFormat="1" applyFill="1" applyBorder="1" applyAlignment="1">
      <alignment horizontal="center" vertical="center"/>
    </xf>
    <xf numFmtId="167" fontId="5" fillId="6" borderId="28" xfId="1" applyNumberFormat="1" applyFont="1" applyFill="1" applyBorder="1" applyAlignment="1">
      <alignment horizontal="center" vertical="center"/>
    </xf>
    <xf numFmtId="168" fontId="1" fillId="6" borderId="29" xfId="1" applyNumberFormat="1" applyFill="1" applyBorder="1" applyAlignment="1">
      <alignment horizontal="center" vertical="center"/>
    </xf>
    <xf numFmtId="168" fontId="5" fillId="6" borderId="28" xfId="1" applyNumberFormat="1" applyFont="1" applyFill="1" applyBorder="1" applyAlignment="1">
      <alignment horizontal="center" vertical="center"/>
    </xf>
    <xf numFmtId="167" fontId="1" fillId="6" borderId="28" xfId="1" applyNumberFormat="1" applyFill="1" applyBorder="1" applyAlignment="1">
      <alignment horizontal="center" vertical="center"/>
    </xf>
    <xf numFmtId="168" fontId="1" fillId="6" borderId="28" xfId="1" applyNumberFormat="1" applyFill="1" applyBorder="1" applyAlignment="1">
      <alignment horizontal="center" vertical="center"/>
    </xf>
    <xf numFmtId="0" fontId="15" fillId="0" borderId="0" xfId="0" applyFont="1"/>
    <xf numFmtId="0" fontId="12" fillId="3" borderId="0" xfId="0" applyFont="1" applyFill="1" applyAlignment="1">
      <alignment horizontal="left" wrapText="1"/>
    </xf>
    <xf numFmtId="0" fontId="5" fillId="3" borderId="0" xfId="1" applyFont="1" applyFill="1" applyAlignment="1">
      <alignment horizontal="left" wrapText="1"/>
    </xf>
    <xf numFmtId="0" fontId="5" fillId="3" borderId="0" xfId="1" applyFont="1" applyFill="1" applyAlignment="1">
      <alignment horizontal="center" wrapText="1"/>
    </xf>
    <xf numFmtId="0" fontId="16" fillId="3" borderId="0" xfId="0" applyFont="1" applyFill="1" applyAlignment="1">
      <alignment vertical="center" wrapText="1"/>
    </xf>
    <xf numFmtId="0" fontId="1" fillId="3" borderId="0" xfId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1" fillId="5" borderId="4" xfId="1" applyFill="1" applyBorder="1" applyAlignment="1">
      <alignment vertical="center"/>
    </xf>
    <xf numFmtId="0" fontId="1" fillId="5" borderId="5" xfId="1" applyFill="1" applyBorder="1" applyAlignment="1">
      <alignment horizontal="center" vertical="center"/>
    </xf>
    <xf numFmtId="2" fontId="1" fillId="5" borderId="35" xfId="1" applyNumberFormat="1" applyFill="1" applyBorder="1" applyAlignment="1">
      <alignment horizontal="center" vertical="center"/>
    </xf>
    <xf numFmtId="168" fontId="1" fillId="5" borderId="36" xfId="5" applyNumberFormat="1" applyFont="1" applyFill="1" applyBorder="1" applyAlignment="1">
      <alignment horizontal="center" vertical="center"/>
    </xf>
    <xf numFmtId="168" fontId="1" fillId="5" borderId="35" xfId="5" applyNumberFormat="1" applyFont="1" applyFill="1" applyBorder="1" applyAlignment="1">
      <alignment horizontal="center" vertical="center"/>
    </xf>
    <xf numFmtId="2" fontId="1" fillId="5" borderId="39" xfId="1" applyNumberFormat="1" applyFill="1" applyBorder="1" applyAlignment="1">
      <alignment horizontal="center" vertical="center"/>
    </xf>
    <xf numFmtId="2" fontId="1" fillId="6" borderId="32" xfId="1" applyNumberFormat="1" applyFill="1" applyBorder="1" applyAlignment="1">
      <alignment horizontal="center" vertical="center"/>
    </xf>
    <xf numFmtId="2" fontId="1" fillId="6" borderId="35" xfId="1" applyNumberFormat="1" applyFill="1" applyBorder="1" applyAlignment="1">
      <alignment horizontal="center" vertical="center"/>
    </xf>
    <xf numFmtId="168" fontId="1" fillId="6" borderId="36" xfId="1" applyNumberFormat="1" applyFill="1" applyBorder="1" applyAlignment="1">
      <alignment horizontal="center" vertical="center"/>
    </xf>
    <xf numFmtId="168" fontId="1" fillId="6" borderId="35" xfId="1" applyNumberFormat="1" applyFill="1" applyBorder="1" applyAlignment="1">
      <alignment horizontal="center" vertical="center"/>
    </xf>
    <xf numFmtId="0" fontId="1" fillId="6" borderId="18" xfId="1" applyFill="1" applyBorder="1" applyAlignment="1">
      <alignment horizontal="center" vertical="center"/>
    </xf>
    <xf numFmtId="2" fontId="1" fillId="6" borderId="39" xfId="1" applyNumberForma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left" vertical="center"/>
    </xf>
    <xf numFmtId="0" fontId="5" fillId="6" borderId="5" xfId="1" applyFont="1" applyFill="1" applyBorder="1" applyAlignment="1">
      <alignment horizontal="center" vertical="center"/>
    </xf>
    <xf numFmtId="167" fontId="5" fillId="6" borderId="40" xfId="1" applyNumberFormat="1" applyFont="1" applyFill="1" applyBorder="1" applyAlignment="1">
      <alignment horizontal="center" vertical="center"/>
    </xf>
    <xf numFmtId="168" fontId="5" fillId="6" borderId="40" xfId="1" applyNumberFormat="1" applyFont="1" applyFill="1" applyBorder="1" applyAlignment="1">
      <alignment horizontal="center" vertical="center"/>
    </xf>
    <xf numFmtId="168" fontId="5" fillId="3" borderId="0" xfId="1" applyNumberFormat="1" applyFont="1" applyFill="1" applyAlignment="1">
      <alignment horizontal="center" vertical="center"/>
    </xf>
    <xf numFmtId="0" fontId="17" fillId="3" borderId="40" xfId="0" applyFont="1" applyFill="1" applyBorder="1"/>
    <xf numFmtId="0" fontId="0" fillId="3" borderId="40" xfId="0" applyFill="1" applyBorder="1"/>
    <xf numFmtId="2" fontId="5" fillId="3" borderId="0" xfId="1" applyNumberFormat="1" applyFont="1" applyFill="1" applyAlignment="1">
      <alignment horizontal="right"/>
    </xf>
    <xf numFmtId="167" fontId="1" fillId="8" borderId="10" xfId="5" applyNumberFormat="1" applyFont="1" applyFill="1" applyBorder="1" applyAlignment="1" applyProtection="1">
      <alignment horizontal="center" vertical="center"/>
      <protection hidden="1"/>
    </xf>
    <xf numFmtId="167" fontId="1" fillId="8" borderId="12" xfId="1" applyNumberFormat="1" applyFill="1" applyBorder="1" applyAlignment="1">
      <alignment horizontal="center" vertical="center"/>
    </xf>
    <xf numFmtId="167" fontId="1" fillId="8" borderId="42" xfId="1" applyNumberFormat="1" applyFill="1" applyBorder="1" applyAlignment="1">
      <alignment horizontal="center" vertical="center"/>
    </xf>
    <xf numFmtId="167" fontId="1" fillId="8" borderId="15" xfId="5" applyNumberFormat="1" applyFont="1" applyFill="1" applyBorder="1" applyAlignment="1" applyProtection="1">
      <alignment horizontal="center" vertical="center"/>
      <protection hidden="1"/>
    </xf>
    <xf numFmtId="167" fontId="1" fillId="8" borderId="16" xfId="1" applyNumberForma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0" fillId="3" borderId="2" xfId="0" applyFill="1" applyBorder="1"/>
    <xf numFmtId="168" fontId="1" fillId="3" borderId="0" xfId="1" applyNumberFormat="1" applyFill="1" applyAlignment="1">
      <alignment horizontal="left" vertical="center"/>
    </xf>
    <xf numFmtId="0" fontId="24" fillId="3" borderId="0" xfId="1" applyFont="1" applyFill="1" applyAlignment="1">
      <alignment horizontal="center" wrapText="1"/>
    </xf>
    <xf numFmtId="2" fontId="1" fillId="6" borderId="26" xfId="1" applyNumberFormat="1" applyFill="1" applyBorder="1" applyAlignment="1">
      <alignment horizontal="center" vertical="center"/>
    </xf>
    <xf numFmtId="2" fontId="5" fillId="6" borderId="26" xfId="1" applyNumberFormat="1" applyFont="1" applyFill="1" applyBorder="1" applyAlignment="1">
      <alignment horizontal="center" vertical="center"/>
    </xf>
    <xf numFmtId="167" fontId="5" fillId="5" borderId="30" xfId="1" applyNumberFormat="1" applyFont="1" applyFill="1" applyBorder="1" applyAlignment="1">
      <alignment horizontal="center" vertical="center"/>
    </xf>
    <xf numFmtId="167" fontId="5" fillId="5" borderId="33" xfId="1" applyNumberFormat="1" applyFont="1" applyFill="1" applyBorder="1" applyAlignment="1">
      <alignment horizontal="center" vertical="center"/>
    </xf>
    <xf numFmtId="167" fontId="5" fillId="5" borderId="37" xfId="1" applyNumberFormat="1" applyFont="1" applyFill="1" applyBorder="1" applyAlignment="1">
      <alignment horizontal="center" vertical="center"/>
    </xf>
    <xf numFmtId="167" fontId="5" fillId="6" borderId="30" xfId="1" applyNumberFormat="1" applyFont="1" applyFill="1" applyBorder="1" applyAlignment="1">
      <alignment horizontal="center" vertical="center"/>
    </xf>
    <xf numFmtId="167" fontId="5" fillId="6" borderId="33" xfId="1" applyNumberFormat="1" applyFont="1" applyFill="1" applyBorder="1" applyAlignment="1">
      <alignment horizontal="center" vertical="center"/>
    </xf>
    <xf numFmtId="167" fontId="5" fillId="6" borderId="37" xfId="1" applyNumberFormat="1" applyFont="1" applyFill="1" applyBorder="1" applyAlignment="1">
      <alignment horizontal="center" vertical="center"/>
    </xf>
    <xf numFmtId="167" fontId="5" fillId="6" borderId="0" xfId="1" applyNumberFormat="1" applyFont="1" applyFill="1" applyAlignment="1">
      <alignment horizontal="center" vertical="center"/>
    </xf>
    <xf numFmtId="168" fontId="5" fillId="5" borderId="31" xfId="5" applyNumberFormat="1" applyFont="1" applyFill="1" applyBorder="1" applyAlignment="1">
      <alignment horizontal="center" vertical="center"/>
    </xf>
    <xf numFmtId="168" fontId="5" fillId="5" borderId="34" xfId="5" applyNumberFormat="1" applyFont="1" applyFill="1" applyBorder="1" applyAlignment="1">
      <alignment horizontal="center" vertical="center"/>
    </xf>
    <xf numFmtId="168" fontId="5" fillId="5" borderId="38" xfId="5" applyNumberFormat="1" applyFont="1" applyFill="1" applyBorder="1" applyAlignment="1">
      <alignment horizontal="center" vertical="center"/>
    </xf>
    <xf numFmtId="168" fontId="5" fillId="6" borderId="31" xfId="1" applyNumberFormat="1" applyFont="1" applyFill="1" applyBorder="1" applyAlignment="1">
      <alignment horizontal="center" vertical="center"/>
    </xf>
    <xf numFmtId="168" fontId="5" fillId="6" borderId="34" xfId="1" applyNumberFormat="1" applyFont="1" applyFill="1" applyBorder="1" applyAlignment="1">
      <alignment horizontal="center" vertical="center"/>
    </xf>
    <xf numFmtId="168" fontId="5" fillId="6" borderId="38" xfId="1" applyNumberFormat="1" applyFont="1" applyFill="1" applyBorder="1" applyAlignment="1">
      <alignment horizontal="center" vertical="center"/>
    </xf>
    <xf numFmtId="168" fontId="5" fillId="6" borderId="0" xfId="1" applyNumberFormat="1" applyFont="1" applyFill="1" applyAlignment="1">
      <alignment horizontal="center" vertical="center"/>
    </xf>
    <xf numFmtId="0" fontId="17" fillId="3" borderId="0" xfId="0" applyFont="1" applyFill="1" applyAlignment="1">
      <alignment vertical="top" wrapText="1"/>
    </xf>
    <xf numFmtId="0" fontId="20" fillId="0" borderId="0" xfId="0" applyFont="1" applyAlignment="1">
      <alignment horizontal="center"/>
    </xf>
    <xf numFmtId="171" fontId="2" fillId="3" borderId="0" xfId="5" applyNumberFormat="1" applyFont="1" applyFill="1" applyAlignment="1" applyProtection="1">
      <alignment vertical="center" wrapText="1"/>
      <protection hidden="1"/>
    </xf>
    <xf numFmtId="0" fontId="2" fillId="3" borderId="0" xfId="5" applyNumberFormat="1" applyFont="1" applyFill="1" applyAlignment="1" applyProtection="1">
      <alignment vertical="center" wrapText="1"/>
      <protection hidden="1"/>
    </xf>
    <xf numFmtId="0" fontId="13" fillId="3" borderId="0" xfId="1" applyFont="1" applyFill="1" applyAlignment="1">
      <alignment vertical="center"/>
    </xf>
    <xf numFmtId="0" fontId="1" fillId="3" borderId="0" xfId="1" applyFill="1" applyAlignment="1">
      <alignment horizontal="left" vertical="center"/>
    </xf>
    <xf numFmtId="0" fontId="9" fillId="3" borderId="0" xfId="3" applyFill="1" applyAlignment="1" applyProtection="1">
      <alignment vertical="center"/>
    </xf>
    <xf numFmtId="0" fontId="8" fillId="3" borderId="0" xfId="4" applyFont="1" applyFill="1" applyAlignment="1">
      <alignment horizontal="left" vertical="center"/>
    </xf>
    <xf numFmtId="169" fontId="1" fillId="5" borderId="10" xfId="1" applyNumberFormat="1" applyFill="1" applyBorder="1" applyAlignment="1">
      <alignment horizontal="center" vertical="center"/>
    </xf>
    <xf numFmtId="169" fontId="1" fillId="5" borderId="15" xfId="1" applyNumberFormat="1" applyFill="1" applyBorder="1" applyAlignment="1">
      <alignment horizontal="center" vertical="center"/>
    </xf>
    <xf numFmtId="169" fontId="1" fillId="6" borderId="5" xfId="1" applyNumberFormat="1" applyFill="1" applyBorder="1" applyAlignment="1">
      <alignment horizontal="center" vertical="center"/>
    </xf>
    <xf numFmtId="169" fontId="1" fillId="6" borderId="23" xfId="1" applyNumberFormat="1" applyFill="1" applyBorder="1" applyAlignment="1">
      <alignment horizontal="center" vertical="center"/>
    </xf>
    <xf numFmtId="169" fontId="1" fillId="6" borderId="10" xfId="1" applyNumberFormat="1" applyFill="1" applyBorder="1" applyAlignment="1">
      <alignment horizontal="center" vertical="center"/>
    </xf>
    <xf numFmtId="169" fontId="5" fillId="6" borderId="10" xfId="1" applyNumberFormat="1" applyFont="1" applyFill="1" applyBorder="1" applyAlignment="1">
      <alignment horizontal="center" vertical="center"/>
    </xf>
    <xf numFmtId="169" fontId="1" fillId="6" borderId="15" xfId="1" applyNumberFormat="1" applyFill="1" applyBorder="1" applyAlignment="1">
      <alignment horizontal="center" vertical="center"/>
    </xf>
    <xf numFmtId="0" fontId="15" fillId="3" borderId="0" xfId="0" applyFont="1" applyFill="1"/>
    <xf numFmtId="0" fontId="15" fillId="3" borderId="0" xfId="0" applyFont="1" applyFill="1" applyAlignment="1">
      <alignment vertical="center" wrapText="1"/>
    </xf>
    <xf numFmtId="9" fontId="15" fillId="3" borderId="0" xfId="6" applyFont="1" applyFill="1"/>
    <xf numFmtId="0" fontId="15" fillId="3" borderId="0" xfId="0" applyFont="1" applyFill="1" applyAlignment="1">
      <alignment horizontal="center"/>
    </xf>
    <xf numFmtId="2" fontId="1" fillId="5" borderId="32" xfId="1" applyNumberForma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2" fontId="1" fillId="6" borderId="23" xfId="1" applyNumberFormat="1" applyFill="1" applyBorder="1" applyAlignment="1">
      <alignment horizontal="center" vertical="center"/>
    </xf>
    <xf numFmtId="2" fontId="1" fillId="6" borderId="10" xfId="1" applyNumberFormat="1" applyFill="1" applyBorder="1" applyAlignment="1">
      <alignment horizontal="center" vertical="center"/>
    </xf>
    <xf numFmtId="0" fontId="1" fillId="6" borderId="22" xfId="1" applyFont="1" applyFill="1" applyBorder="1" applyAlignment="1" applyProtection="1">
      <alignment horizontal="left" vertical="center" indent="1"/>
      <protection hidden="1"/>
    </xf>
    <xf numFmtId="0" fontId="1" fillId="6" borderId="9" xfId="1" applyFont="1" applyFill="1" applyBorder="1" applyAlignment="1" applyProtection="1">
      <alignment horizontal="left" vertical="center" indent="1"/>
      <protection hidden="1"/>
    </xf>
    <xf numFmtId="0" fontId="1" fillId="6" borderId="9" xfId="1" applyFont="1" applyFill="1" applyBorder="1" applyAlignment="1">
      <alignment horizontal="left" vertical="center" indent="1"/>
    </xf>
    <xf numFmtId="0" fontId="1" fillId="6" borderId="9" xfId="1" applyFont="1" applyFill="1" applyBorder="1" applyAlignment="1">
      <alignment horizontal="left" vertical="center" wrapText="1" indent="1"/>
    </xf>
    <xf numFmtId="0" fontId="1" fillId="6" borderId="14" xfId="1" applyFont="1" applyFill="1" applyBorder="1" applyAlignment="1">
      <alignment horizontal="left" vertical="center" wrapText="1" indent="1"/>
    </xf>
    <xf numFmtId="0" fontId="1" fillId="8" borderId="17" xfId="1" applyFont="1" applyFill="1" applyBorder="1" applyAlignment="1">
      <alignment vertical="center"/>
    </xf>
    <xf numFmtId="0" fontId="1" fillId="8" borderId="17" xfId="1" applyFont="1" applyFill="1" applyBorder="1" applyAlignment="1">
      <alignment vertical="center" wrapText="1"/>
    </xf>
    <xf numFmtId="0" fontId="1" fillId="8" borderId="14" xfId="1" applyFont="1" applyFill="1" applyBorder="1" applyAlignment="1">
      <alignment vertical="center" wrapText="1"/>
    </xf>
    <xf numFmtId="0" fontId="1" fillId="6" borderId="17" xfId="1" applyFont="1" applyFill="1" applyBorder="1" applyAlignment="1">
      <alignment horizontal="left" vertical="center" indent="1"/>
    </xf>
    <xf numFmtId="0" fontId="4" fillId="8" borderId="3" xfId="1" applyFont="1" applyFill="1" applyBorder="1" applyAlignment="1">
      <alignment horizontal="center" vertical="center" textRotation="90" wrapText="1"/>
    </xf>
    <xf numFmtId="0" fontId="4" fillId="8" borderId="8" xfId="1" applyFont="1" applyFill="1" applyBorder="1" applyAlignment="1">
      <alignment horizontal="center" vertical="center" textRotation="90" wrapText="1"/>
    </xf>
    <xf numFmtId="0" fontId="4" fillId="8" borderId="13" xfId="1" applyFont="1" applyFill="1" applyBorder="1" applyAlignment="1">
      <alignment horizontal="center" vertical="center" textRotation="90" wrapText="1"/>
    </xf>
    <xf numFmtId="0" fontId="4" fillId="6" borderId="3" xfId="1" applyFont="1" applyFill="1" applyBorder="1" applyAlignment="1">
      <alignment horizontal="center" vertical="center" textRotation="90"/>
    </xf>
    <xf numFmtId="0" fontId="4" fillId="6" borderId="8" xfId="1" applyFont="1" applyFill="1" applyBorder="1" applyAlignment="1">
      <alignment horizontal="center" vertical="center" textRotation="90"/>
    </xf>
    <xf numFmtId="0" fontId="4" fillId="6" borderId="13" xfId="1" applyFont="1" applyFill="1" applyBorder="1" applyAlignment="1">
      <alignment horizontal="center" vertical="center" textRotation="90"/>
    </xf>
    <xf numFmtId="0" fontId="4" fillId="5" borderId="3" xfId="1" applyFont="1" applyFill="1" applyBorder="1" applyAlignment="1">
      <alignment horizontal="center" vertical="center" textRotation="90"/>
    </xf>
    <xf numFmtId="0" fontId="4" fillId="5" borderId="8" xfId="1" applyFont="1" applyFill="1" applyBorder="1" applyAlignment="1">
      <alignment horizontal="center" vertical="center" textRotation="90"/>
    </xf>
    <xf numFmtId="0" fontId="4" fillId="5" borderId="13" xfId="1" applyFont="1" applyFill="1" applyBorder="1" applyAlignment="1">
      <alignment horizontal="center" vertical="center" textRotation="90"/>
    </xf>
    <xf numFmtId="0" fontId="17" fillId="3" borderId="43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top" wrapText="1"/>
    </xf>
    <xf numFmtId="0" fontId="17" fillId="3" borderId="25" xfId="0" applyFont="1" applyFill="1" applyBorder="1" applyAlignment="1">
      <alignment horizontal="left" vertical="top" wrapText="1"/>
    </xf>
    <xf numFmtId="0" fontId="17" fillId="3" borderId="41" xfId="0" applyFont="1" applyFill="1" applyBorder="1" applyAlignment="1">
      <alignment horizontal="left" vertical="top" wrapText="1"/>
    </xf>
    <xf numFmtId="0" fontId="17" fillId="3" borderId="26" xfId="0" applyFont="1" applyFill="1" applyBorder="1" applyAlignment="1">
      <alignment horizontal="left" vertical="top" wrapText="1"/>
    </xf>
    <xf numFmtId="0" fontId="29" fillId="3" borderId="0" xfId="0" applyFont="1" applyFill="1" applyAlignment="1">
      <alignment horizontal="left" wrapText="1"/>
    </xf>
    <xf numFmtId="0" fontId="25" fillId="3" borderId="0" xfId="1" applyFont="1" applyFill="1" applyAlignment="1">
      <alignment horizontal="center" wrapText="1"/>
    </xf>
    <xf numFmtId="0" fontId="22" fillId="3" borderId="0" xfId="1" applyFont="1" applyFill="1" applyAlignment="1">
      <alignment horizontal="center" wrapText="1"/>
    </xf>
    <xf numFmtId="0" fontId="1" fillId="0" borderId="25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7" fillId="0" borderId="25" xfId="0" applyFont="1" applyBorder="1" applyAlignment="1">
      <alignment horizontal="left" vertical="top" wrapText="1"/>
    </xf>
    <xf numFmtId="0" fontId="17" fillId="0" borderId="41" xfId="0" applyFont="1" applyBorder="1" applyAlignment="1">
      <alignment horizontal="left" vertical="top" wrapText="1"/>
    </xf>
    <xf numFmtId="0" fontId="17" fillId="0" borderId="26" xfId="0" applyFont="1" applyBorder="1" applyAlignment="1">
      <alignment horizontal="left" vertical="top" wrapText="1"/>
    </xf>
  </cellXfs>
  <cellStyles count="7">
    <cellStyle name="Lien hypertexte" xfId="3" builtinId="8"/>
    <cellStyle name="Milliers 3" xfId="2" xr:uid="{00000000-0005-0000-0000-000001000000}"/>
    <cellStyle name="Milliers 3 2" xfId="5" xr:uid="{00000000-0005-0000-0000-000002000000}"/>
    <cellStyle name="Normal" xfId="0" builtinId="0"/>
    <cellStyle name="Normal 2 3" xfId="4" xr:uid="{00000000-0005-0000-0000-000004000000}"/>
    <cellStyle name="Normal 3 2" xfId="1" xr:uid="{00000000-0005-0000-0000-000005000000}"/>
    <cellStyle name="Pourcentag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108856</xdr:colOff>
      <xdr:row>0</xdr:row>
      <xdr:rowOff>0</xdr:rowOff>
    </xdr:from>
    <xdr:to>
      <xdr:col>2</xdr:col>
      <xdr:colOff>835533</xdr:colOff>
      <xdr:row>0</xdr:row>
      <xdr:rowOff>610126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11FB212-1100-428A-A0C6-BBEA43C33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0"/>
          <a:ext cx="2017057" cy="6101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99174</xdr:colOff>
      <xdr:row>0</xdr:row>
      <xdr:rowOff>225240</xdr:rowOff>
    </xdr:from>
    <xdr:to>
      <xdr:col>2</xdr:col>
      <xdr:colOff>878728</xdr:colOff>
      <xdr:row>1</xdr:row>
      <xdr:rowOff>170409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74962FA-DBC0-4110-A3CE-6453E1B40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399" y="225240"/>
          <a:ext cx="2027329" cy="6062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urovirtuel-my.sharepoint.com/H1152ae/RN_Energie/Affaires/Institutionnel/12.RedditionCompte/01-CompilationDonnees/CompilationEnergetiqueMO_TRANSFE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âtiments"/>
      <sheetName val="TransportDonnees"/>
      <sheetName val="TransportMOFusion"/>
      <sheetName val="Note de Version"/>
      <sheetName val="Critère 5"/>
      <sheetName val="Critères"/>
      <sheetName val="Estimations Coûts Bâtiment"/>
      <sheetName val="BatimentsMOFusion"/>
      <sheetName val="SQI"/>
      <sheetName val="BatimentsExclus"/>
      <sheetName val="Table de conversion"/>
      <sheetName val="DJC-Mtl"/>
      <sheetName val="Feuil1"/>
      <sheetName val="MOtransportRetirés"/>
      <sheetName val="MOtransportAutres"/>
      <sheetName val="noMO"/>
      <sheetName val="PrixEssence"/>
      <sheetName val="MEE"/>
      <sheetName val="MOtransportAutresRetirés"/>
      <sheetName val="Véhicules Autres"/>
      <sheetName val="Conversion GES autre deplac"/>
      <sheetName val="Prix moyen de l'énergie Bât"/>
      <sheetName val="PrixMazout"/>
      <sheetName val="Verification"/>
      <sheetName val="CompilationEnergetiqueMO_TRAN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ublications.gc.ca/site/fra/9.502402/publication.html" TargetMode="External"/><Relationship Id="rId1" Type="http://schemas.openxmlformats.org/officeDocument/2006/relationships/hyperlink" Target="http://legisquebec.gouv.qc.ca/fr/ShowDoc/cr/Q-2,%20r.%2015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1"/>
  <sheetViews>
    <sheetView tabSelected="1" zoomScale="126" zoomScaleNormal="126" zoomScalePageLayoutView="85" workbookViewId="0">
      <selection activeCell="B3" sqref="B3"/>
    </sheetView>
  </sheetViews>
  <sheetFormatPr baseColWidth="10" defaultColWidth="11.44140625" defaultRowHeight="14.4" x14ac:dyDescent="0.3"/>
  <cols>
    <col min="1" max="1" width="4.21875" style="1" customWidth="1"/>
    <col min="2" max="2" width="19.44140625" style="1" customWidth="1"/>
    <col min="3" max="3" width="32.21875" style="1" customWidth="1"/>
    <col min="4" max="4" width="22.77734375" style="1" customWidth="1"/>
    <col min="5" max="5" width="15.21875" style="1" customWidth="1"/>
    <col min="6" max="6" width="14.44140625" style="1" customWidth="1"/>
    <col min="7" max="7" width="13.44140625" style="1" customWidth="1"/>
    <col min="8" max="8" width="12.77734375" style="1" customWidth="1"/>
    <col min="9" max="9" width="12.21875" style="1" customWidth="1"/>
    <col min="10" max="10" width="18.77734375" style="1" customWidth="1"/>
    <col min="11" max="11" width="19.77734375" style="1" customWidth="1"/>
    <col min="12" max="12" width="18.21875" style="1" customWidth="1"/>
    <col min="13" max="13" width="9.77734375" style="1" customWidth="1"/>
    <col min="14" max="14" width="3.44140625" style="1" customWidth="1"/>
    <col min="15" max="248" width="11.44140625" style="171"/>
    <col min="249" max="249" width="2.77734375" style="171" customWidth="1"/>
    <col min="250" max="250" width="20.21875" style="171" customWidth="1"/>
    <col min="251" max="251" width="51" style="171" customWidth="1"/>
    <col min="252" max="252" width="26.21875" style="171" customWidth="1"/>
    <col min="253" max="253" width="13" style="171" customWidth="1"/>
    <col min="254" max="254" width="14" style="171" customWidth="1"/>
    <col min="255" max="255" width="13.44140625" style="171" customWidth="1"/>
    <col min="256" max="256" width="15.77734375" style="171" customWidth="1"/>
    <col min="257" max="257" width="15.21875" style="171" customWidth="1"/>
    <col min="258" max="258" width="17" style="171" customWidth="1"/>
    <col min="259" max="259" width="18.44140625" style="171" customWidth="1"/>
    <col min="260" max="260" width="18.21875" style="171" customWidth="1"/>
    <col min="261" max="261" width="10.21875" style="171" customWidth="1"/>
    <col min="262" max="262" width="3.44140625" style="171" customWidth="1"/>
    <col min="263" max="504" width="11.44140625" style="171"/>
    <col min="505" max="505" width="2.77734375" style="171" customWidth="1"/>
    <col min="506" max="506" width="20.21875" style="171" customWidth="1"/>
    <col min="507" max="507" width="51" style="171" customWidth="1"/>
    <col min="508" max="508" width="26.21875" style="171" customWidth="1"/>
    <col min="509" max="509" width="13" style="171" customWidth="1"/>
    <col min="510" max="510" width="14" style="171" customWidth="1"/>
    <col min="511" max="511" width="13.44140625" style="171" customWidth="1"/>
    <col min="512" max="512" width="15.77734375" style="171" customWidth="1"/>
    <col min="513" max="513" width="15.21875" style="171" customWidth="1"/>
    <col min="514" max="514" width="17" style="171" customWidth="1"/>
    <col min="515" max="515" width="18.44140625" style="171" customWidth="1"/>
    <col min="516" max="516" width="18.21875" style="171" customWidth="1"/>
    <col min="517" max="517" width="10.21875" style="171" customWidth="1"/>
    <col min="518" max="518" width="3.44140625" style="171" customWidth="1"/>
    <col min="519" max="760" width="11.44140625" style="171"/>
    <col min="761" max="761" width="2.77734375" style="171" customWidth="1"/>
    <col min="762" max="762" width="20.21875" style="171" customWidth="1"/>
    <col min="763" max="763" width="51" style="171" customWidth="1"/>
    <col min="764" max="764" width="26.21875" style="171" customWidth="1"/>
    <col min="765" max="765" width="13" style="171" customWidth="1"/>
    <col min="766" max="766" width="14" style="171" customWidth="1"/>
    <col min="767" max="767" width="13.44140625" style="171" customWidth="1"/>
    <col min="768" max="768" width="15.77734375" style="171" customWidth="1"/>
    <col min="769" max="769" width="15.21875" style="171" customWidth="1"/>
    <col min="770" max="770" width="17" style="171" customWidth="1"/>
    <col min="771" max="771" width="18.44140625" style="171" customWidth="1"/>
    <col min="772" max="772" width="18.21875" style="171" customWidth="1"/>
    <col min="773" max="773" width="10.21875" style="171" customWidth="1"/>
    <col min="774" max="774" width="3.44140625" style="171" customWidth="1"/>
    <col min="775" max="1016" width="11.44140625" style="171"/>
    <col min="1017" max="1017" width="2.77734375" style="171" customWidth="1"/>
    <col min="1018" max="1018" width="20.21875" style="171" customWidth="1"/>
    <col min="1019" max="1019" width="51" style="171" customWidth="1"/>
    <col min="1020" max="1020" width="26.21875" style="171" customWidth="1"/>
    <col min="1021" max="1021" width="13" style="171" customWidth="1"/>
    <col min="1022" max="1022" width="14" style="171" customWidth="1"/>
    <col min="1023" max="1023" width="13.44140625" style="171" customWidth="1"/>
    <col min="1024" max="1024" width="15.77734375" style="171" customWidth="1"/>
    <col min="1025" max="1025" width="15.21875" style="171" customWidth="1"/>
    <col min="1026" max="1026" width="17" style="171" customWidth="1"/>
    <col min="1027" max="1027" width="18.44140625" style="171" customWidth="1"/>
    <col min="1028" max="1028" width="18.21875" style="171" customWidth="1"/>
    <col min="1029" max="1029" width="10.21875" style="171" customWidth="1"/>
    <col min="1030" max="1030" width="3.44140625" style="171" customWidth="1"/>
    <col min="1031" max="1272" width="11.44140625" style="171"/>
    <col min="1273" max="1273" width="2.77734375" style="171" customWidth="1"/>
    <col min="1274" max="1274" width="20.21875" style="171" customWidth="1"/>
    <col min="1275" max="1275" width="51" style="171" customWidth="1"/>
    <col min="1276" max="1276" width="26.21875" style="171" customWidth="1"/>
    <col min="1277" max="1277" width="13" style="171" customWidth="1"/>
    <col min="1278" max="1278" width="14" style="171" customWidth="1"/>
    <col min="1279" max="1279" width="13.44140625" style="171" customWidth="1"/>
    <col min="1280" max="1280" width="15.77734375" style="171" customWidth="1"/>
    <col min="1281" max="1281" width="15.21875" style="171" customWidth="1"/>
    <col min="1282" max="1282" width="17" style="171" customWidth="1"/>
    <col min="1283" max="1283" width="18.44140625" style="171" customWidth="1"/>
    <col min="1284" max="1284" width="18.21875" style="171" customWidth="1"/>
    <col min="1285" max="1285" width="10.21875" style="171" customWidth="1"/>
    <col min="1286" max="1286" width="3.44140625" style="171" customWidth="1"/>
    <col min="1287" max="1528" width="11.44140625" style="171"/>
    <col min="1529" max="1529" width="2.77734375" style="171" customWidth="1"/>
    <col min="1530" max="1530" width="20.21875" style="171" customWidth="1"/>
    <col min="1531" max="1531" width="51" style="171" customWidth="1"/>
    <col min="1532" max="1532" width="26.21875" style="171" customWidth="1"/>
    <col min="1533" max="1533" width="13" style="171" customWidth="1"/>
    <col min="1534" max="1534" width="14" style="171" customWidth="1"/>
    <col min="1535" max="1535" width="13.44140625" style="171" customWidth="1"/>
    <col min="1536" max="1536" width="15.77734375" style="171" customWidth="1"/>
    <col min="1537" max="1537" width="15.21875" style="171" customWidth="1"/>
    <col min="1538" max="1538" width="17" style="171" customWidth="1"/>
    <col min="1539" max="1539" width="18.44140625" style="171" customWidth="1"/>
    <col min="1540" max="1540" width="18.21875" style="171" customWidth="1"/>
    <col min="1541" max="1541" width="10.21875" style="171" customWidth="1"/>
    <col min="1542" max="1542" width="3.44140625" style="171" customWidth="1"/>
    <col min="1543" max="1784" width="11.44140625" style="171"/>
    <col min="1785" max="1785" width="2.77734375" style="171" customWidth="1"/>
    <col min="1786" max="1786" width="20.21875" style="171" customWidth="1"/>
    <col min="1787" max="1787" width="51" style="171" customWidth="1"/>
    <col min="1788" max="1788" width="26.21875" style="171" customWidth="1"/>
    <col min="1789" max="1789" width="13" style="171" customWidth="1"/>
    <col min="1790" max="1790" width="14" style="171" customWidth="1"/>
    <col min="1791" max="1791" width="13.44140625" style="171" customWidth="1"/>
    <col min="1792" max="1792" width="15.77734375" style="171" customWidth="1"/>
    <col min="1793" max="1793" width="15.21875" style="171" customWidth="1"/>
    <col min="1794" max="1794" width="17" style="171" customWidth="1"/>
    <col min="1795" max="1795" width="18.44140625" style="171" customWidth="1"/>
    <col min="1796" max="1796" width="18.21875" style="171" customWidth="1"/>
    <col min="1797" max="1797" width="10.21875" style="171" customWidth="1"/>
    <col min="1798" max="1798" width="3.44140625" style="171" customWidth="1"/>
    <col min="1799" max="2040" width="11.44140625" style="171"/>
    <col min="2041" max="2041" width="2.77734375" style="171" customWidth="1"/>
    <col min="2042" max="2042" width="20.21875" style="171" customWidth="1"/>
    <col min="2043" max="2043" width="51" style="171" customWidth="1"/>
    <col min="2044" max="2044" width="26.21875" style="171" customWidth="1"/>
    <col min="2045" max="2045" width="13" style="171" customWidth="1"/>
    <col min="2046" max="2046" width="14" style="171" customWidth="1"/>
    <col min="2047" max="2047" width="13.44140625" style="171" customWidth="1"/>
    <col min="2048" max="2048" width="15.77734375" style="171" customWidth="1"/>
    <col min="2049" max="2049" width="15.21875" style="171" customWidth="1"/>
    <col min="2050" max="2050" width="17" style="171" customWidth="1"/>
    <col min="2051" max="2051" width="18.44140625" style="171" customWidth="1"/>
    <col min="2052" max="2052" width="18.21875" style="171" customWidth="1"/>
    <col min="2053" max="2053" width="10.21875" style="171" customWidth="1"/>
    <col min="2054" max="2054" width="3.44140625" style="171" customWidth="1"/>
    <col min="2055" max="2296" width="11.44140625" style="171"/>
    <col min="2297" max="2297" width="2.77734375" style="171" customWidth="1"/>
    <col min="2298" max="2298" width="20.21875" style="171" customWidth="1"/>
    <col min="2299" max="2299" width="51" style="171" customWidth="1"/>
    <col min="2300" max="2300" width="26.21875" style="171" customWidth="1"/>
    <col min="2301" max="2301" width="13" style="171" customWidth="1"/>
    <col min="2302" max="2302" width="14" style="171" customWidth="1"/>
    <col min="2303" max="2303" width="13.44140625" style="171" customWidth="1"/>
    <col min="2304" max="2304" width="15.77734375" style="171" customWidth="1"/>
    <col min="2305" max="2305" width="15.21875" style="171" customWidth="1"/>
    <col min="2306" max="2306" width="17" style="171" customWidth="1"/>
    <col min="2307" max="2307" width="18.44140625" style="171" customWidth="1"/>
    <col min="2308" max="2308" width="18.21875" style="171" customWidth="1"/>
    <col min="2309" max="2309" width="10.21875" style="171" customWidth="1"/>
    <col min="2310" max="2310" width="3.44140625" style="171" customWidth="1"/>
    <col min="2311" max="2552" width="11.44140625" style="171"/>
    <col min="2553" max="2553" width="2.77734375" style="171" customWidth="1"/>
    <col min="2554" max="2554" width="20.21875" style="171" customWidth="1"/>
    <col min="2555" max="2555" width="51" style="171" customWidth="1"/>
    <col min="2556" max="2556" width="26.21875" style="171" customWidth="1"/>
    <col min="2557" max="2557" width="13" style="171" customWidth="1"/>
    <col min="2558" max="2558" width="14" style="171" customWidth="1"/>
    <col min="2559" max="2559" width="13.44140625" style="171" customWidth="1"/>
    <col min="2560" max="2560" width="15.77734375" style="171" customWidth="1"/>
    <col min="2561" max="2561" width="15.21875" style="171" customWidth="1"/>
    <col min="2562" max="2562" width="17" style="171" customWidth="1"/>
    <col min="2563" max="2563" width="18.44140625" style="171" customWidth="1"/>
    <col min="2564" max="2564" width="18.21875" style="171" customWidth="1"/>
    <col min="2565" max="2565" width="10.21875" style="171" customWidth="1"/>
    <col min="2566" max="2566" width="3.44140625" style="171" customWidth="1"/>
    <col min="2567" max="2808" width="11.44140625" style="171"/>
    <col min="2809" max="2809" width="2.77734375" style="171" customWidth="1"/>
    <col min="2810" max="2810" width="20.21875" style="171" customWidth="1"/>
    <col min="2811" max="2811" width="51" style="171" customWidth="1"/>
    <col min="2812" max="2812" width="26.21875" style="171" customWidth="1"/>
    <col min="2813" max="2813" width="13" style="171" customWidth="1"/>
    <col min="2814" max="2814" width="14" style="171" customWidth="1"/>
    <col min="2815" max="2815" width="13.44140625" style="171" customWidth="1"/>
    <col min="2816" max="2816" width="15.77734375" style="171" customWidth="1"/>
    <col min="2817" max="2817" width="15.21875" style="171" customWidth="1"/>
    <col min="2818" max="2818" width="17" style="171" customWidth="1"/>
    <col min="2819" max="2819" width="18.44140625" style="171" customWidth="1"/>
    <col min="2820" max="2820" width="18.21875" style="171" customWidth="1"/>
    <col min="2821" max="2821" width="10.21875" style="171" customWidth="1"/>
    <col min="2822" max="2822" width="3.44140625" style="171" customWidth="1"/>
    <col min="2823" max="3064" width="11.44140625" style="171"/>
    <col min="3065" max="3065" width="2.77734375" style="171" customWidth="1"/>
    <col min="3066" max="3066" width="20.21875" style="171" customWidth="1"/>
    <col min="3067" max="3067" width="51" style="171" customWidth="1"/>
    <col min="3068" max="3068" width="26.21875" style="171" customWidth="1"/>
    <col min="3069" max="3069" width="13" style="171" customWidth="1"/>
    <col min="3070" max="3070" width="14" style="171" customWidth="1"/>
    <col min="3071" max="3071" width="13.44140625" style="171" customWidth="1"/>
    <col min="3072" max="3072" width="15.77734375" style="171" customWidth="1"/>
    <col min="3073" max="3073" width="15.21875" style="171" customWidth="1"/>
    <col min="3074" max="3074" width="17" style="171" customWidth="1"/>
    <col min="3075" max="3075" width="18.44140625" style="171" customWidth="1"/>
    <col min="3076" max="3076" width="18.21875" style="171" customWidth="1"/>
    <col min="3077" max="3077" width="10.21875" style="171" customWidth="1"/>
    <col min="3078" max="3078" width="3.44140625" style="171" customWidth="1"/>
    <col min="3079" max="3320" width="11.44140625" style="171"/>
    <col min="3321" max="3321" width="2.77734375" style="171" customWidth="1"/>
    <col min="3322" max="3322" width="20.21875" style="171" customWidth="1"/>
    <col min="3323" max="3323" width="51" style="171" customWidth="1"/>
    <col min="3324" max="3324" width="26.21875" style="171" customWidth="1"/>
    <col min="3325" max="3325" width="13" style="171" customWidth="1"/>
    <col min="3326" max="3326" width="14" style="171" customWidth="1"/>
    <col min="3327" max="3327" width="13.44140625" style="171" customWidth="1"/>
    <col min="3328" max="3328" width="15.77734375" style="171" customWidth="1"/>
    <col min="3329" max="3329" width="15.21875" style="171" customWidth="1"/>
    <col min="3330" max="3330" width="17" style="171" customWidth="1"/>
    <col min="3331" max="3331" width="18.44140625" style="171" customWidth="1"/>
    <col min="3332" max="3332" width="18.21875" style="171" customWidth="1"/>
    <col min="3333" max="3333" width="10.21875" style="171" customWidth="1"/>
    <col min="3334" max="3334" width="3.44140625" style="171" customWidth="1"/>
    <col min="3335" max="3576" width="11.44140625" style="171"/>
    <col min="3577" max="3577" width="2.77734375" style="171" customWidth="1"/>
    <col min="3578" max="3578" width="20.21875" style="171" customWidth="1"/>
    <col min="3579" max="3579" width="51" style="171" customWidth="1"/>
    <col min="3580" max="3580" width="26.21875" style="171" customWidth="1"/>
    <col min="3581" max="3581" width="13" style="171" customWidth="1"/>
    <col min="3582" max="3582" width="14" style="171" customWidth="1"/>
    <col min="3583" max="3583" width="13.44140625" style="171" customWidth="1"/>
    <col min="3584" max="3584" width="15.77734375" style="171" customWidth="1"/>
    <col min="3585" max="3585" width="15.21875" style="171" customWidth="1"/>
    <col min="3586" max="3586" width="17" style="171" customWidth="1"/>
    <col min="3587" max="3587" width="18.44140625" style="171" customWidth="1"/>
    <col min="3588" max="3588" width="18.21875" style="171" customWidth="1"/>
    <col min="3589" max="3589" width="10.21875" style="171" customWidth="1"/>
    <col min="3590" max="3590" width="3.44140625" style="171" customWidth="1"/>
    <col min="3591" max="3832" width="11.44140625" style="171"/>
    <col min="3833" max="3833" width="2.77734375" style="171" customWidth="1"/>
    <col min="3834" max="3834" width="20.21875" style="171" customWidth="1"/>
    <col min="3835" max="3835" width="51" style="171" customWidth="1"/>
    <col min="3836" max="3836" width="26.21875" style="171" customWidth="1"/>
    <col min="3837" max="3837" width="13" style="171" customWidth="1"/>
    <col min="3838" max="3838" width="14" style="171" customWidth="1"/>
    <col min="3839" max="3839" width="13.44140625" style="171" customWidth="1"/>
    <col min="3840" max="3840" width="15.77734375" style="171" customWidth="1"/>
    <col min="3841" max="3841" width="15.21875" style="171" customWidth="1"/>
    <col min="3842" max="3842" width="17" style="171" customWidth="1"/>
    <col min="3843" max="3843" width="18.44140625" style="171" customWidth="1"/>
    <col min="3844" max="3844" width="18.21875" style="171" customWidth="1"/>
    <col min="3845" max="3845" width="10.21875" style="171" customWidth="1"/>
    <col min="3846" max="3846" width="3.44140625" style="171" customWidth="1"/>
    <col min="3847" max="4088" width="11.44140625" style="171"/>
    <col min="4089" max="4089" width="2.77734375" style="171" customWidth="1"/>
    <col min="4090" max="4090" width="20.21875" style="171" customWidth="1"/>
    <col min="4091" max="4091" width="51" style="171" customWidth="1"/>
    <col min="4092" max="4092" width="26.21875" style="171" customWidth="1"/>
    <col min="4093" max="4093" width="13" style="171" customWidth="1"/>
    <col min="4094" max="4094" width="14" style="171" customWidth="1"/>
    <col min="4095" max="4095" width="13.44140625" style="171" customWidth="1"/>
    <col min="4096" max="4096" width="15.77734375" style="171" customWidth="1"/>
    <col min="4097" max="4097" width="15.21875" style="171" customWidth="1"/>
    <col min="4098" max="4098" width="17" style="171" customWidth="1"/>
    <col min="4099" max="4099" width="18.44140625" style="171" customWidth="1"/>
    <col min="4100" max="4100" width="18.21875" style="171" customWidth="1"/>
    <col min="4101" max="4101" width="10.21875" style="171" customWidth="1"/>
    <col min="4102" max="4102" width="3.44140625" style="171" customWidth="1"/>
    <col min="4103" max="4344" width="11.44140625" style="171"/>
    <col min="4345" max="4345" width="2.77734375" style="171" customWidth="1"/>
    <col min="4346" max="4346" width="20.21875" style="171" customWidth="1"/>
    <col min="4347" max="4347" width="51" style="171" customWidth="1"/>
    <col min="4348" max="4348" width="26.21875" style="171" customWidth="1"/>
    <col min="4349" max="4349" width="13" style="171" customWidth="1"/>
    <col min="4350" max="4350" width="14" style="171" customWidth="1"/>
    <col min="4351" max="4351" width="13.44140625" style="171" customWidth="1"/>
    <col min="4352" max="4352" width="15.77734375" style="171" customWidth="1"/>
    <col min="4353" max="4353" width="15.21875" style="171" customWidth="1"/>
    <col min="4354" max="4354" width="17" style="171" customWidth="1"/>
    <col min="4355" max="4355" width="18.44140625" style="171" customWidth="1"/>
    <col min="4356" max="4356" width="18.21875" style="171" customWidth="1"/>
    <col min="4357" max="4357" width="10.21875" style="171" customWidth="1"/>
    <col min="4358" max="4358" width="3.44140625" style="171" customWidth="1"/>
    <col min="4359" max="4600" width="11.44140625" style="171"/>
    <col min="4601" max="4601" width="2.77734375" style="171" customWidth="1"/>
    <col min="4602" max="4602" width="20.21875" style="171" customWidth="1"/>
    <col min="4603" max="4603" width="51" style="171" customWidth="1"/>
    <col min="4604" max="4604" width="26.21875" style="171" customWidth="1"/>
    <col min="4605" max="4605" width="13" style="171" customWidth="1"/>
    <col min="4606" max="4606" width="14" style="171" customWidth="1"/>
    <col min="4607" max="4607" width="13.44140625" style="171" customWidth="1"/>
    <col min="4608" max="4608" width="15.77734375" style="171" customWidth="1"/>
    <col min="4609" max="4609" width="15.21875" style="171" customWidth="1"/>
    <col min="4610" max="4610" width="17" style="171" customWidth="1"/>
    <col min="4611" max="4611" width="18.44140625" style="171" customWidth="1"/>
    <col min="4612" max="4612" width="18.21875" style="171" customWidth="1"/>
    <col min="4613" max="4613" width="10.21875" style="171" customWidth="1"/>
    <col min="4614" max="4614" width="3.44140625" style="171" customWidth="1"/>
    <col min="4615" max="4856" width="11.44140625" style="171"/>
    <col min="4857" max="4857" width="2.77734375" style="171" customWidth="1"/>
    <col min="4858" max="4858" width="20.21875" style="171" customWidth="1"/>
    <col min="4859" max="4859" width="51" style="171" customWidth="1"/>
    <col min="4860" max="4860" width="26.21875" style="171" customWidth="1"/>
    <col min="4861" max="4861" width="13" style="171" customWidth="1"/>
    <col min="4862" max="4862" width="14" style="171" customWidth="1"/>
    <col min="4863" max="4863" width="13.44140625" style="171" customWidth="1"/>
    <col min="4864" max="4864" width="15.77734375" style="171" customWidth="1"/>
    <col min="4865" max="4865" width="15.21875" style="171" customWidth="1"/>
    <col min="4866" max="4866" width="17" style="171" customWidth="1"/>
    <col min="4867" max="4867" width="18.44140625" style="171" customWidth="1"/>
    <col min="4868" max="4868" width="18.21875" style="171" customWidth="1"/>
    <col min="4869" max="4869" width="10.21875" style="171" customWidth="1"/>
    <col min="4870" max="4870" width="3.44140625" style="171" customWidth="1"/>
    <col min="4871" max="5112" width="11.44140625" style="171"/>
    <col min="5113" max="5113" width="2.77734375" style="171" customWidth="1"/>
    <col min="5114" max="5114" width="20.21875" style="171" customWidth="1"/>
    <col min="5115" max="5115" width="51" style="171" customWidth="1"/>
    <col min="5116" max="5116" width="26.21875" style="171" customWidth="1"/>
    <col min="5117" max="5117" width="13" style="171" customWidth="1"/>
    <col min="5118" max="5118" width="14" style="171" customWidth="1"/>
    <col min="5119" max="5119" width="13.44140625" style="171" customWidth="1"/>
    <col min="5120" max="5120" width="15.77734375" style="171" customWidth="1"/>
    <col min="5121" max="5121" width="15.21875" style="171" customWidth="1"/>
    <col min="5122" max="5122" width="17" style="171" customWidth="1"/>
    <col min="5123" max="5123" width="18.44140625" style="171" customWidth="1"/>
    <col min="5124" max="5124" width="18.21875" style="171" customWidth="1"/>
    <col min="5125" max="5125" width="10.21875" style="171" customWidth="1"/>
    <col min="5126" max="5126" width="3.44140625" style="171" customWidth="1"/>
    <col min="5127" max="5368" width="11.44140625" style="171"/>
    <col min="5369" max="5369" width="2.77734375" style="171" customWidth="1"/>
    <col min="5370" max="5370" width="20.21875" style="171" customWidth="1"/>
    <col min="5371" max="5371" width="51" style="171" customWidth="1"/>
    <col min="5372" max="5372" width="26.21875" style="171" customWidth="1"/>
    <col min="5373" max="5373" width="13" style="171" customWidth="1"/>
    <col min="5374" max="5374" width="14" style="171" customWidth="1"/>
    <col min="5375" max="5375" width="13.44140625" style="171" customWidth="1"/>
    <col min="5376" max="5376" width="15.77734375" style="171" customWidth="1"/>
    <col min="5377" max="5377" width="15.21875" style="171" customWidth="1"/>
    <col min="5378" max="5378" width="17" style="171" customWidth="1"/>
    <col min="5379" max="5379" width="18.44140625" style="171" customWidth="1"/>
    <col min="5380" max="5380" width="18.21875" style="171" customWidth="1"/>
    <col min="5381" max="5381" width="10.21875" style="171" customWidth="1"/>
    <col min="5382" max="5382" width="3.44140625" style="171" customWidth="1"/>
    <col min="5383" max="5624" width="11.44140625" style="171"/>
    <col min="5625" max="5625" width="2.77734375" style="171" customWidth="1"/>
    <col min="5626" max="5626" width="20.21875" style="171" customWidth="1"/>
    <col min="5627" max="5627" width="51" style="171" customWidth="1"/>
    <col min="5628" max="5628" width="26.21875" style="171" customWidth="1"/>
    <col min="5629" max="5629" width="13" style="171" customWidth="1"/>
    <col min="5630" max="5630" width="14" style="171" customWidth="1"/>
    <col min="5631" max="5631" width="13.44140625" style="171" customWidth="1"/>
    <col min="5632" max="5632" width="15.77734375" style="171" customWidth="1"/>
    <col min="5633" max="5633" width="15.21875" style="171" customWidth="1"/>
    <col min="5634" max="5634" width="17" style="171" customWidth="1"/>
    <col min="5635" max="5635" width="18.44140625" style="171" customWidth="1"/>
    <col min="5636" max="5636" width="18.21875" style="171" customWidth="1"/>
    <col min="5637" max="5637" width="10.21875" style="171" customWidth="1"/>
    <col min="5638" max="5638" width="3.44140625" style="171" customWidth="1"/>
    <col min="5639" max="5880" width="11.44140625" style="171"/>
    <col min="5881" max="5881" width="2.77734375" style="171" customWidth="1"/>
    <col min="5882" max="5882" width="20.21875" style="171" customWidth="1"/>
    <col min="5883" max="5883" width="51" style="171" customWidth="1"/>
    <col min="5884" max="5884" width="26.21875" style="171" customWidth="1"/>
    <col min="5885" max="5885" width="13" style="171" customWidth="1"/>
    <col min="5886" max="5886" width="14" style="171" customWidth="1"/>
    <col min="5887" max="5887" width="13.44140625" style="171" customWidth="1"/>
    <col min="5888" max="5888" width="15.77734375" style="171" customWidth="1"/>
    <col min="5889" max="5889" width="15.21875" style="171" customWidth="1"/>
    <col min="5890" max="5890" width="17" style="171" customWidth="1"/>
    <col min="5891" max="5891" width="18.44140625" style="171" customWidth="1"/>
    <col min="5892" max="5892" width="18.21875" style="171" customWidth="1"/>
    <col min="5893" max="5893" width="10.21875" style="171" customWidth="1"/>
    <col min="5894" max="5894" width="3.44140625" style="171" customWidth="1"/>
    <col min="5895" max="6136" width="11.44140625" style="171"/>
    <col min="6137" max="6137" width="2.77734375" style="171" customWidth="1"/>
    <col min="6138" max="6138" width="20.21875" style="171" customWidth="1"/>
    <col min="6139" max="6139" width="51" style="171" customWidth="1"/>
    <col min="6140" max="6140" width="26.21875" style="171" customWidth="1"/>
    <col min="6141" max="6141" width="13" style="171" customWidth="1"/>
    <col min="6142" max="6142" width="14" style="171" customWidth="1"/>
    <col min="6143" max="6143" width="13.44140625" style="171" customWidth="1"/>
    <col min="6144" max="6144" width="15.77734375" style="171" customWidth="1"/>
    <col min="6145" max="6145" width="15.21875" style="171" customWidth="1"/>
    <col min="6146" max="6146" width="17" style="171" customWidth="1"/>
    <col min="6147" max="6147" width="18.44140625" style="171" customWidth="1"/>
    <col min="6148" max="6148" width="18.21875" style="171" customWidth="1"/>
    <col min="6149" max="6149" width="10.21875" style="171" customWidth="1"/>
    <col min="6150" max="6150" width="3.44140625" style="171" customWidth="1"/>
    <col min="6151" max="6392" width="11.44140625" style="171"/>
    <col min="6393" max="6393" width="2.77734375" style="171" customWidth="1"/>
    <col min="6394" max="6394" width="20.21875" style="171" customWidth="1"/>
    <col min="6395" max="6395" width="51" style="171" customWidth="1"/>
    <col min="6396" max="6396" width="26.21875" style="171" customWidth="1"/>
    <col min="6397" max="6397" width="13" style="171" customWidth="1"/>
    <col min="6398" max="6398" width="14" style="171" customWidth="1"/>
    <col min="6399" max="6399" width="13.44140625" style="171" customWidth="1"/>
    <col min="6400" max="6400" width="15.77734375" style="171" customWidth="1"/>
    <col min="6401" max="6401" width="15.21875" style="171" customWidth="1"/>
    <col min="6402" max="6402" width="17" style="171" customWidth="1"/>
    <col min="6403" max="6403" width="18.44140625" style="171" customWidth="1"/>
    <col min="6404" max="6404" width="18.21875" style="171" customWidth="1"/>
    <col min="6405" max="6405" width="10.21875" style="171" customWidth="1"/>
    <col min="6406" max="6406" width="3.44140625" style="171" customWidth="1"/>
    <col min="6407" max="6648" width="11.44140625" style="171"/>
    <col min="6649" max="6649" width="2.77734375" style="171" customWidth="1"/>
    <col min="6650" max="6650" width="20.21875" style="171" customWidth="1"/>
    <col min="6651" max="6651" width="51" style="171" customWidth="1"/>
    <col min="6652" max="6652" width="26.21875" style="171" customWidth="1"/>
    <col min="6653" max="6653" width="13" style="171" customWidth="1"/>
    <col min="6654" max="6654" width="14" style="171" customWidth="1"/>
    <col min="6655" max="6655" width="13.44140625" style="171" customWidth="1"/>
    <col min="6656" max="6656" width="15.77734375" style="171" customWidth="1"/>
    <col min="6657" max="6657" width="15.21875" style="171" customWidth="1"/>
    <col min="6658" max="6658" width="17" style="171" customWidth="1"/>
    <col min="6659" max="6659" width="18.44140625" style="171" customWidth="1"/>
    <col min="6660" max="6660" width="18.21875" style="171" customWidth="1"/>
    <col min="6661" max="6661" width="10.21875" style="171" customWidth="1"/>
    <col min="6662" max="6662" width="3.44140625" style="171" customWidth="1"/>
    <col min="6663" max="6904" width="11.44140625" style="171"/>
    <col min="6905" max="6905" width="2.77734375" style="171" customWidth="1"/>
    <col min="6906" max="6906" width="20.21875" style="171" customWidth="1"/>
    <col min="6907" max="6907" width="51" style="171" customWidth="1"/>
    <col min="6908" max="6908" width="26.21875" style="171" customWidth="1"/>
    <col min="6909" max="6909" width="13" style="171" customWidth="1"/>
    <col min="6910" max="6910" width="14" style="171" customWidth="1"/>
    <col min="6911" max="6911" width="13.44140625" style="171" customWidth="1"/>
    <col min="6912" max="6912" width="15.77734375" style="171" customWidth="1"/>
    <col min="6913" max="6913" width="15.21875" style="171" customWidth="1"/>
    <col min="6914" max="6914" width="17" style="171" customWidth="1"/>
    <col min="6915" max="6915" width="18.44140625" style="171" customWidth="1"/>
    <col min="6916" max="6916" width="18.21875" style="171" customWidth="1"/>
    <col min="6917" max="6917" width="10.21875" style="171" customWidth="1"/>
    <col min="6918" max="6918" width="3.44140625" style="171" customWidth="1"/>
    <col min="6919" max="7160" width="11.44140625" style="171"/>
    <col min="7161" max="7161" width="2.77734375" style="171" customWidth="1"/>
    <col min="7162" max="7162" width="20.21875" style="171" customWidth="1"/>
    <col min="7163" max="7163" width="51" style="171" customWidth="1"/>
    <col min="7164" max="7164" width="26.21875" style="171" customWidth="1"/>
    <col min="7165" max="7165" width="13" style="171" customWidth="1"/>
    <col min="7166" max="7166" width="14" style="171" customWidth="1"/>
    <col min="7167" max="7167" width="13.44140625" style="171" customWidth="1"/>
    <col min="7168" max="7168" width="15.77734375" style="171" customWidth="1"/>
    <col min="7169" max="7169" width="15.21875" style="171" customWidth="1"/>
    <col min="7170" max="7170" width="17" style="171" customWidth="1"/>
    <col min="7171" max="7171" width="18.44140625" style="171" customWidth="1"/>
    <col min="7172" max="7172" width="18.21875" style="171" customWidth="1"/>
    <col min="7173" max="7173" width="10.21875" style="171" customWidth="1"/>
    <col min="7174" max="7174" width="3.44140625" style="171" customWidth="1"/>
    <col min="7175" max="7416" width="11.44140625" style="171"/>
    <col min="7417" max="7417" width="2.77734375" style="171" customWidth="1"/>
    <col min="7418" max="7418" width="20.21875" style="171" customWidth="1"/>
    <col min="7419" max="7419" width="51" style="171" customWidth="1"/>
    <col min="7420" max="7420" width="26.21875" style="171" customWidth="1"/>
    <col min="7421" max="7421" width="13" style="171" customWidth="1"/>
    <col min="7422" max="7422" width="14" style="171" customWidth="1"/>
    <col min="7423" max="7423" width="13.44140625" style="171" customWidth="1"/>
    <col min="7424" max="7424" width="15.77734375" style="171" customWidth="1"/>
    <col min="7425" max="7425" width="15.21875" style="171" customWidth="1"/>
    <col min="7426" max="7426" width="17" style="171" customWidth="1"/>
    <col min="7427" max="7427" width="18.44140625" style="171" customWidth="1"/>
    <col min="7428" max="7428" width="18.21875" style="171" customWidth="1"/>
    <col min="7429" max="7429" width="10.21875" style="171" customWidth="1"/>
    <col min="7430" max="7430" width="3.44140625" style="171" customWidth="1"/>
    <col min="7431" max="7672" width="11.44140625" style="171"/>
    <col min="7673" max="7673" width="2.77734375" style="171" customWidth="1"/>
    <col min="7674" max="7674" width="20.21875" style="171" customWidth="1"/>
    <col min="7675" max="7675" width="51" style="171" customWidth="1"/>
    <col min="7676" max="7676" width="26.21875" style="171" customWidth="1"/>
    <col min="7677" max="7677" width="13" style="171" customWidth="1"/>
    <col min="7678" max="7678" width="14" style="171" customWidth="1"/>
    <col min="7679" max="7679" width="13.44140625" style="171" customWidth="1"/>
    <col min="7680" max="7680" width="15.77734375" style="171" customWidth="1"/>
    <col min="7681" max="7681" width="15.21875" style="171" customWidth="1"/>
    <col min="7682" max="7682" width="17" style="171" customWidth="1"/>
    <col min="7683" max="7683" width="18.44140625" style="171" customWidth="1"/>
    <col min="7684" max="7684" width="18.21875" style="171" customWidth="1"/>
    <col min="7685" max="7685" width="10.21875" style="171" customWidth="1"/>
    <col min="7686" max="7686" width="3.44140625" style="171" customWidth="1"/>
    <col min="7687" max="7928" width="11.44140625" style="171"/>
    <col min="7929" max="7929" width="2.77734375" style="171" customWidth="1"/>
    <col min="7930" max="7930" width="20.21875" style="171" customWidth="1"/>
    <col min="7931" max="7931" width="51" style="171" customWidth="1"/>
    <col min="7932" max="7932" width="26.21875" style="171" customWidth="1"/>
    <col min="7933" max="7933" width="13" style="171" customWidth="1"/>
    <col min="7934" max="7934" width="14" style="171" customWidth="1"/>
    <col min="7935" max="7935" width="13.44140625" style="171" customWidth="1"/>
    <col min="7936" max="7936" width="15.77734375" style="171" customWidth="1"/>
    <col min="7937" max="7937" width="15.21875" style="171" customWidth="1"/>
    <col min="7938" max="7938" width="17" style="171" customWidth="1"/>
    <col min="7939" max="7939" width="18.44140625" style="171" customWidth="1"/>
    <col min="7940" max="7940" width="18.21875" style="171" customWidth="1"/>
    <col min="7941" max="7941" width="10.21875" style="171" customWidth="1"/>
    <col min="7942" max="7942" width="3.44140625" style="171" customWidth="1"/>
    <col min="7943" max="8184" width="11.44140625" style="171"/>
    <col min="8185" max="8185" width="2.77734375" style="171" customWidth="1"/>
    <col min="8186" max="8186" width="20.21875" style="171" customWidth="1"/>
    <col min="8187" max="8187" width="51" style="171" customWidth="1"/>
    <col min="8188" max="8188" width="26.21875" style="171" customWidth="1"/>
    <col min="8189" max="8189" width="13" style="171" customWidth="1"/>
    <col min="8190" max="8190" width="14" style="171" customWidth="1"/>
    <col min="8191" max="8191" width="13.44140625" style="171" customWidth="1"/>
    <col min="8192" max="8192" width="15.77734375" style="171" customWidth="1"/>
    <col min="8193" max="8193" width="15.21875" style="171" customWidth="1"/>
    <col min="8194" max="8194" width="17" style="171" customWidth="1"/>
    <col min="8195" max="8195" width="18.44140625" style="171" customWidth="1"/>
    <col min="8196" max="8196" width="18.21875" style="171" customWidth="1"/>
    <col min="8197" max="8197" width="10.21875" style="171" customWidth="1"/>
    <col min="8198" max="8198" width="3.44140625" style="171" customWidth="1"/>
    <col min="8199" max="8440" width="11.44140625" style="171"/>
    <col min="8441" max="8441" width="2.77734375" style="171" customWidth="1"/>
    <col min="8442" max="8442" width="20.21875" style="171" customWidth="1"/>
    <col min="8443" max="8443" width="51" style="171" customWidth="1"/>
    <col min="8444" max="8444" width="26.21875" style="171" customWidth="1"/>
    <col min="8445" max="8445" width="13" style="171" customWidth="1"/>
    <col min="8446" max="8446" width="14" style="171" customWidth="1"/>
    <col min="8447" max="8447" width="13.44140625" style="171" customWidth="1"/>
    <col min="8448" max="8448" width="15.77734375" style="171" customWidth="1"/>
    <col min="8449" max="8449" width="15.21875" style="171" customWidth="1"/>
    <col min="8450" max="8450" width="17" style="171" customWidth="1"/>
    <col min="8451" max="8451" width="18.44140625" style="171" customWidth="1"/>
    <col min="8452" max="8452" width="18.21875" style="171" customWidth="1"/>
    <col min="8453" max="8453" width="10.21875" style="171" customWidth="1"/>
    <col min="8454" max="8454" width="3.44140625" style="171" customWidth="1"/>
    <col min="8455" max="8696" width="11.44140625" style="171"/>
    <col min="8697" max="8697" width="2.77734375" style="171" customWidth="1"/>
    <col min="8698" max="8698" width="20.21875" style="171" customWidth="1"/>
    <col min="8699" max="8699" width="51" style="171" customWidth="1"/>
    <col min="8700" max="8700" width="26.21875" style="171" customWidth="1"/>
    <col min="8701" max="8701" width="13" style="171" customWidth="1"/>
    <col min="8702" max="8702" width="14" style="171" customWidth="1"/>
    <col min="8703" max="8703" width="13.44140625" style="171" customWidth="1"/>
    <col min="8704" max="8704" width="15.77734375" style="171" customWidth="1"/>
    <col min="8705" max="8705" width="15.21875" style="171" customWidth="1"/>
    <col min="8706" max="8706" width="17" style="171" customWidth="1"/>
    <col min="8707" max="8707" width="18.44140625" style="171" customWidth="1"/>
    <col min="8708" max="8708" width="18.21875" style="171" customWidth="1"/>
    <col min="8709" max="8709" width="10.21875" style="171" customWidth="1"/>
    <col min="8710" max="8710" width="3.44140625" style="171" customWidth="1"/>
    <col min="8711" max="8952" width="11.44140625" style="171"/>
    <col min="8953" max="8953" width="2.77734375" style="171" customWidth="1"/>
    <col min="8954" max="8954" width="20.21875" style="171" customWidth="1"/>
    <col min="8955" max="8955" width="51" style="171" customWidth="1"/>
    <col min="8956" max="8956" width="26.21875" style="171" customWidth="1"/>
    <col min="8957" max="8957" width="13" style="171" customWidth="1"/>
    <col min="8958" max="8958" width="14" style="171" customWidth="1"/>
    <col min="8959" max="8959" width="13.44140625" style="171" customWidth="1"/>
    <col min="8960" max="8960" width="15.77734375" style="171" customWidth="1"/>
    <col min="8961" max="8961" width="15.21875" style="171" customWidth="1"/>
    <col min="8962" max="8962" width="17" style="171" customWidth="1"/>
    <col min="8963" max="8963" width="18.44140625" style="171" customWidth="1"/>
    <col min="8964" max="8964" width="18.21875" style="171" customWidth="1"/>
    <col min="8965" max="8965" width="10.21875" style="171" customWidth="1"/>
    <col min="8966" max="8966" width="3.44140625" style="171" customWidth="1"/>
    <col min="8967" max="9208" width="11.44140625" style="171"/>
    <col min="9209" max="9209" width="2.77734375" style="171" customWidth="1"/>
    <col min="9210" max="9210" width="20.21875" style="171" customWidth="1"/>
    <col min="9211" max="9211" width="51" style="171" customWidth="1"/>
    <col min="9212" max="9212" width="26.21875" style="171" customWidth="1"/>
    <col min="9213" max="9213" width="13" style="171" customWidth="1"/>
    <col min="9214" max="9214" width="14" style="171" customWidth="1"/>
    <col min="9215" max="9215" width="13.44140625" style="171" customWidth="1"/>
    <col min="9216" max="9216" width="15.77734375" style="171" customWidth="1"/>
    <col min="9217" max="9217" width="15.21875" style="171" customWidth="1"/>
    <col min="9218" max="9218" width="17" style="171" customWidth="1"/>
    <col min="9219" max="9219" width="18.44140625" style="171" customWidth="1"/>
    <col min="9220" max="9220" width="18.21875" style="171" customWidth="1"/>
    <col min="9221" max="9221" width="10.21875" style="171" customWidth="1"/>
    <col min="9222" max="9222" width="3.44140625" style="171" customWidth="1"/>
    <col min="9223" max="9464" width="11.44140625" style="171"/>
    <col min="9465" max="9465" width="2.77734375" style="171" customWidth="1"/>
    <col min="9466" max="9466" width="20.21875" style="171" customWidth="1"/>
    <col min="9467" max="9467" width="51" style="171" customWidth="1"/>
    <col min="9468" max="9468" width="26.21875" style="171" customWidth="1"/>
    <col min="9469" max="9469" width="13" style="171" customWidth="1"/>
    <col min="9470" max="9470" width="14" style="171" customWidth="1"/>
    <col min="9471" max="9471" width="13.44140625" style="171" customWidth="1"/>
    <col min="9472" max="9472" width="15.77734375" style="171" customWidth="1"/>
    <col min="9473" max="9473" width="15.21875" style="171" customWidth="1"/>
    <col min="9474" max="9474" width="17" style="171" customWidth="1"/>
    <col min="9475" max="9475" width="18.44140625" style="171" customWidth="1"/>
    <col min="9476" max="9476" width="18.21875" style="171" customWidth="1"/>
    <col min="9477" max="9477" width="10.21875" style="171" customWidth="1"/>
    <col min="9478" max="9478" width="3.44140625" style="171" customWidth="1"/>
    <col min="9479" max="9720" width="11.44140625" style="171"/>
    <col min="9721" max="9721" width="2.77734375" style="171" customWidth="1"/>
    <col min="9722" max="9722" width="20.21875" style="171" customWidth="1"/>
    <col min="9723" max="9723" width="51" style="171" customWidth="1"/>
    <col min="9724" max="9724" width="26.21875" style="171" customWidth="1"/>
    <col min="9725" max="9725" width="13" style="171" customWidth="1"/>
    <col min="9726" max="9726" width="14" style="171" customWidth="1"/>
    <col min="9727" max="9727" width="13.44140625" style="171" customWidth="1"/>
    <col min="9728" max="9728" width="15.77734375" style="171" customWidth="1"/>
    <col min="9729" max="9729" width="15.21875" style="171" customWidth="1"/>
    <col min="9730" max="9730" width="17" style="171" customWidth="1"/>
    <col min="9731" max="9731" width="18.44140625" style="171" customWidth="1"/>
    <col min="9732" max="9732" width="18.21875" style="171" customWidth="1"/>
    <col min="9733" max="9733" width="10.21875" style="171" customWidth="1"/>
    <col min="9734" max="9734" width="3.44140625" style="171" customWidth="1"/>
    <col min="9735" max="9976" width="11.44140625" style="171"/>
    <col min="9977" max="9977" width="2.77734375" style="171" customWidth="1"/>
    <col min="9978" max="9978" width="20.21875" style="171" customWidth="1"/>
    <col min="9979" max="9979" width="51" style="171" customWidth="1"/>
    <col min="9980" max="9980" width="26.21875" style="171" customWidth="1"/>
    <col min="9981" max="9981" width="13" style="171" customWidth="1"/>
    <col min="9982" max="9982" width="14" style="171" customWidth="1"/>
    <col min="9983" max="9983" width="13.44140625" style="171" customWidth="1"/>
    <col min="9984" max="9984" width="15.77734375" style="171" customWidth="1"/>
    <col min="9985" max="9985" width="15.21875" style="171" customWidth="1"/>
    <col min="9986" max="9986" width="17" style="171" customWidth="1"/>
    <col min="9987" max="9987" width="18.44140625" style="171" customWidth="1"/>
    <col min="9988" max="9988" width="18.21875" style="171" customWidth="1"/>
    <col min="9989" max="9989" width="10.21875" style="171" customWidth="1"/>
    <col min="9990" max="9990" width="3.44140625" style="171" customWidth="1"/>
    <col min="9991" max="10232" width="11.44140625" style="171"/>
    <col min="10233" max="10233" width="2.77734375" style="171" customWidth="1"/>
    <col min="10234" max="10234" width="20.21875" style="171" customWidth="1"/>
    <col min="10235" max="10235" width="51" style="171" customWidth="1"/>
    <col min="10236" max="10236" width="26.21875" style="171" customWidth="1"/>
    <col min="10237" max="10237" width="13" style="171" customWidth="1"/>
    <col min="10238" max="10238" width="14" style="171" customWidth="1"/>
    <col min="10239" max="10239" width="13.44140625" style="171" customWidth="1"/>
    <col min="10240" max="10240" width="15.77734375" style="171" customWidth="1"/>
    <col min="10241" max="10241" width="15.21875" style="171" customWidth="1"/>
    <col min="10242" max="10242" width="17" style="171" customWidth="1"/>
    <col min="10243" max="10243" width="18.44140625" style="171" customWidth="1"/>
    <col min="10244" max="10244" width="18.21875" style="171" customWidth="1"/>
    <col min="10245" max="10245" width="10.21875" style="171" customWidth="1"/>
    <col min="10246" max="10246" width="3.44140625" style="171" customWidth="1"/>
    <col min="10247" max="10488" width="11.44140625" style="171"/>
    <col min="10489" max="10489" width="2.77734375" style="171" customWidth="1"/>
    <col min="10490" max="10490" width="20.21875" style="171" customWidth="1"/>
    <col min="10491" max="10491" width="51" style="171" customWidth="1"/>
    <col min="10492" max="10492" width="26.21875" style="171" customWidth="1"/>
    <col min="10493" max="10493" width="13" style="171" customWidth="1"/>
    <col min="10494" max="10494" width="14" style="171" customWidth="1"/>
    <col min="10495" max="10495" width="13.44140625" style="171" customWidth="1"/>
    <col min="10496" max="10496" width="15.77734375" style="171" customWidth="1"/>
    <col min="10497" max="10497" width="15.21875" style="171" customWidth="1"/>
    <col min="10498" max="10498" width="17" style="171" customWidth="1"/>
    <col min="10499" max="10499" width="18.44140625" style="171" customWidth="1"/>
    <col min="10500" max="10500" width="18.21875" style="171" customWidth="1"/>
    <col min="10501" max="10501" width="10.21875" style="171" customWidth="1"/>
    <col min="10502" max="10502" width="3.44140625" style="171" customWidth="1"/>
    <col min="10503" max="10744" width="11.44140625" style="171"/>
    <col min="10745" max="10745" width="2.77734375" style="171" customWidth="1"/>
    <col min="10746" max="10746" width="20.21875" style="171" customWidth="1"/>
    <col min="10747" max="10747" width="51" style="171" customWidth="1"/>
    <col min="10748" max="10748" width="26.21875" style="171" customWidth="1"/>
    <col min="10749" max="10749" width="13" style="171" customWidth="1"/>
    <col min="10750" max="10750" width="14" style="171" customWidth="1"/>
    <col min="10751" max="10751" width="13.44140625" style="171" customWidth="1"/>
    <col min="10752" max="10752" width="15.77734375" style="171" customWidth="1"/>
    <col min="10753" max="10753" width="15.21875" style="171" customWidth="1"/>
    <col min="10754" max="10754" width="17" style="171" customWidth="1"/>
    <col min="10755" max="10755" width="18.44140625" style="171" customWidth="1"/>
    <col min="10756" max="10756" width="18.21875" style="171" customWidth="1"/>
    <col min="10757" max="10757" width="10.21875" style="171" customWidth="1"/>
    <col min="10758" max="10758" width="3.44140625" style="171" customWidth="1"/>
    <col min="10759" max="11000" width="11.44140625" style="171"/>
    <col min="11001" max="11001" width="2.77734375" style="171" customWidth="1"/>
    <col min="11002" max="11002" width="20.21875" style="171" customWidth="1"/>
    <col min="11003" max="11003" width="51" style="171" customWidth="1"/>
    <col min="11004" max="11004" width="26.21875" style="171" customWidth="1"/>
    <col min="11005" max="11005" width="13" style="171" customWidth="1"/>
    <col min="11006" max="11006" width="14" style="171" customWidth="1"/>
    <col min="11007" max="11007" width="13.44140625" style="171" customWidth="1"/>
    <col min="11008" max="11008" width="15.77734375" style="171" customWidth="1"/>
    <col min="11009" max="11009" width="15.21875" style="171" customWidth="1"/>
    <col min="11010" max="11010" width="17" style="171" customWidth="1"/>
    <col min="11011" max="11011" width="18.44140625" style="171" customWidth="1"/>
    <col min="11012" max="11012" width="18.21875" style="171" customWidth="1"/>
    <col min="11013" max="11013" width="10.21875" style="171" customWidth="1"/>
    <col min="11014" max="11014" width="3.44140625" style="171" customWidth="1"/>
    <col min="11015" max="11256" width="11.44140625" style="171"/>
    <col min="11257" max="11257" width="2.77734375" style="171" customWidth="1"/>
    <col min="11258" max="11258" width="20.21875" style="171" customWidth="1"/>
    <col min="11259" max="11259" width="51" style="171" customWidth="1"/>
    <col min="11260" max="11260" width="26.21875" style="171" customWidth="1"/>
    <col min="11261" max="11261" width="13" style="171" customWidth="1"/>
    <col min="11262" max="11262" width="14" style="171" customWidth="1"/>
    <col min="11263" max="11263" width="13.44140625" style="171" customWidth="1"/>
    <col min="11264" max="11264" width="15.77734375" style="171" customWidth="1"/>
    <col min="11265" max="11265" width="15.21875" style="171" customWidth="1"/>
    <col min="11266" max="11266" width="17" style="171" customWidth="1"/>
    <col min="11267" max="11267" width="18.44140625" style="171" customWidth="1"/>
    <col min="11268" max="11268" width="18.21875" style="171" customWidth="1"/>
    <col min="11269" max="11269" width="10.21875" style="171" customWidth="1"/>
    <col min="11270" max="11270" width="3.44140625" style="171" customWidth="1"/>
    <col min="11271" max="11512" width="11.44140625" style="171"/>
    <col min="11513" max="11513" width="2.77734375" style="171" customWidth="1"/>
    <col min="11514" max="11514" width="20.21875" style="171" customWidth="1"/>
    <col min="11515" max="11515" width="51" style="171" customWidth="1"/>
    <col min="11516" max="11516" width="26.21875" style="171" customWidth="1"/>
    <col min="11517" max="11517" width="13" style="171" customWidth="1"/>
    <col min="11518" max="11518" width="14" style="171" customWidth="1"/>
    <col min="11519" max="11519" width="13.44140625" style="171" customWidth="1"/>
    <col min="11520" max="11520" width="15.77734375" style="171" customWidth="1"/>
    <col min="11521" max="11521" width="15.21875" style="171" customWidth="1"/>
    <col min="11522" max="11522" width="17" style="171" customWidth="1"/>
    <col min="11523" max="11523" width="18.44140625" style="171" customWidth="1"/>
    <col min="11524" max="11524" width="18.21875" style="171" customWidth="1"/>
    <col min="11525" max="11525" width="10.21875" style="171" customWidth="1"/>
    <col min="11526" max="11526" width="3.44140625" style="171" customWidth="1"/>
    <col min="11527" max="11768" width="11.44140625" style="171"/>
    <col min="11769" max="11769" width="2.77734375" style="171" customWidth="1"/>
    <col min="11770" max="11770" width="20.21875" style="171" customWidth="1"/>
    <col min="11771" max="11771" width="51" style="171" customWidth="1"/>
    <col min="11772" max="11772" width="26.21875" style="171" customWidth="1"/>
    <col min="11773" max="11773" width="13" style="171" customWidth="1"/>
    <col min="11774" max="11774" width="14" style="171" customWidth="1"/>
    <col min="11775" max="11775" width="13.44140625" style="171" customWidth="1"/>
    <col min="11776" max="11776" width="15.77734375" style="171" customWidth="1"/>
    <col min="11777" max="11777" width="15.21875" style="171" customWidth="1"/>
    <col min="11778" max="11778" width="17" style="171" customWidth="1"/>
    <col min="11779" max="11779" width="18.44140625" style="171" customWidth="1"/>
    <col min="11780" max="11780" width="18.21875" style="171" customWidth="1"/>
    <col min="11781" max="11781" width="10.21875" style="171" customWidth="1"/>
    <col min="11782" max="11782" width="3.44140625" style="171" customWidth="1"/>
    <col min="11783" max="12024" width="11.44140625" style="171"/>
    <col min="12025" max="12025" width="2.77734375" style="171" customWidth="1"/>
    <col min="12026" max="12026" width="20.21875" style="171" customWidth="1"/>
    <col min="12027" max="12027" width="51" style="171" customWidth="1"/>
    <col min="12028" max="12028" width="26.21875" style="171" customWidth="1"/>
    <col min="12029" max="12029" width="13" style="171" customWidth="1"/>
    <col min="12030" max="12030" width="14" style="171" customWidth="1"/>
    <col min="12031" max="12031" width="13.44140625" style="171" customWidth="1"/>
    <col min="12032" max="12032" width="15.77734375" style="171" customWidth="1"/>
    <col min="12033" max="12033" width="15.21875" style="171" customWidth="1"/>
    <col min="12034" max="12034" width="17" style="171" customWidth="1"/>
    <col min="12035" max="12035" width="18.44140625" style="171" customWidth="1"/>
    <col min="12036" max="12036" width="18.21875" style="171" customWidth="1"/>
    <col min="12037" max="12037" width="10.21875" style="171" customWidth="1"/>
    <col min="12038" max="12038" width="3.44140625" style="171" customWidth="1"/>
    <col min="12039" max="12280" width="11.44140625" style="171"/>
    <col min="12281" max="12281" width="2.77734375" style="171" customWidth="1"/>
    <col min="12282" max="12282" width="20.21875" style="171" customWidth="1"/>
    <col min="12283" max="12283" width="51" style="171" customWidth="1"/>
    <col min="12284" max="12284" width="26.21875" style="171" customWidth="1"/>
    <col min="12285" max="12285" width="13" style="171" customWidth="1"/>
    <col min="12286" max="12286" width="14" style="171" customWidth="1"/>
    <col min="12287" max="12287" width="13.44140625" style="171" customWidth="1"/>
    <col min="12288" max="12288" width="15.77734375" style="171" customWidth="1"/>
    <col min="12289" max="12289" width="15.21875" style="171" customWidth="1"/>
    <col min="12290" max="12290" width="17" style="171" customWidth="1"/>
    <col min="12291" max="12291" width="18.44140625" style="171" customWidth="1"/>
    <col min="12292" max="12292" width="18.21875" style="171" customWidth="1"/>
    <col min="12293" max="12293" width="10.21875" style="171" customWidth="1"/>
    <col min="12294" max="12294" width="3.44140625" style="171" customWidth="1"/>
    <col min="12295" max="12536" width="11.44140625" style="171"/>
    <col min="12537" max="12537" width="2.77734375" style="171" customWidth="1"/>
    <col min="12538" max="12538" width="20.21875" style="171" customWidth="1"/>
    <col min="12539" max="12539" width="51" style="171" customWidth="1"/>
    <col min="12540" max="12540" width="26.21875" style="171" customWidth="1"/>
    <col min="12541" max="12541" width="13" style="171" customWidth="1"/>
    <col min="12542" max="12542" width="14" style="171" customWidth="1"/>
    <col min="12543" max="12543" width="13.44140625" style="171" customWidth="1"/>
    <col min="12544" max="12544" width="15.77734375" style="171" customWidth="1"/>
    <col min="12545" max="12545" width="15.21875" style="171" customWidth="1"/>
    <col min="12546" max="12546" width="17" style="171" customWidth="1"/>
    <col min="12547" max="12547" width="18.44140625" style="171" customWidth="1"/>
    <col min="12548" max="12548" width="18.21875" style="171" customWidth="1"/>
    <col min="12549" max="12549" width="10.21875" style="171" customWidth="1"/>
    <col min="12550" max="12550" width="3.44140625" style="171" customWidth="1"/>
    <col min="12551" max="12792" width="11.44140625" style="171"/>
    <col min="12793" max="12793" width="2.77734375" style="171" customWidth="1"/>
    <col min="12794" max="12794" width="20.21875" style="171" customWidth="1"/>
    <col min="12795" max="12795" width="51" style="171" customWidth="1"/>
    <col min="12796" max="12796" width="26.21875" style="171" customWidth="1"/>
    <col min="12797" max="12797" width="13" style="171" customWidth="1"/>
    <col min="12798" max="12798" width="14" style="171" customWidth="1"/>
    <col min="12799" max="12799" width="13.44140625" style="171" customWidth="1"/>
    <col min="12800" max="12800" width="15.77734375" style="171" customWidth="1"/>
    <col min="12801" max="12801" width="15.21875" style="171" customWidth="1"/>
    <col min="12802" max="12802" width="17" style="171" customWidth="1"/>
    <col min="12803" max="12803" width="18.44140625" style="171" customWidth="1"/>
    <col min="12804" max="12804" width="18.21875" style="171" customWidth="1"/>
    <col min="12805" max="12805" width="10.21875" style="171" customWidth="1"/>
    <col min="12806" max="12806" width="3.44140625" style="171" customWidth="1"/>
    <col min="12807" max="13048" width="11.44140625" style="171"/>
    <col min="13049" max="13049" width="2.77734375" style="171" customWidth="1"/>
    <col min="13050" max="13050" width="20.21875" style="171" customWidth="1"/>
    <col min="13051" max="13051" width="51" style="171" customWidth="1"/>
    <col min="13052" max="13052" width="26.21875" style="171" customWidth="1"/>
    <col min="13053" max="13053" width="13" style="171" customWidth="1"/>
    <col min="13054" max="13054" width="14" style="171" customWidth="1"/>
    <col min="13055" max="13055" width="13.44140625" style="171" customWidth="1"/>
    <col min="13056" max="13056" width="15.77734375" style="171" customWidth="1"/>
    <col min="13057" max="13057" width="15.21875" style="171" customWidth="1"/>
    <col min="13058" max="13058" width="17" style="171" customWidth="1"/>
    <col min="13059" max="13059" width="18.44140625" style="171" customWidth="1"/>
    <col min="13060" max="13060" width="18.21875" style="171" customWidth="1"/>
    <col min="13061" max="13061" width="10.21875" style="171" customWidth="1"/>
    <col min="13062" max="13062" width="3.44140625" style="171" customWidth="1"/>
    <col min="13063" max="13304" width="11.44140625" style="171"/>
    <col min="13305" max="13305" width="2.77734375" style="171" customWidth="1"/>
    <col min="13306" max="13306" width="20.21875" style="171" customWidth="1"/>
    <col min="13307" max="13307" width="51" style="171" customWidth="1"/>
    <col min="13308" max="13308" width="26.21875" style="171" customWidth="1"/>
    <col min="13309" max="13309" width="13" style="171" customWidth="1"/>
    <col min="13310" max="13310" width="14" style="171" customWidth="1"/>
    <col min="13311" max="13311" width="13.44140625" style="171" customWidth="1"/>
    <col min="13312" max="13312" width="15.77734375" style="171" customWidth="1"/>
    <col min="13313" max="13313" width="15.21875" style="171" customWidth="1"/>
    <col min="13314" max="13314" width="17" style="171" customWidth="1"/>
    <col min="13315" max="13315" width="18.44140625" style="171" customWidth="1"/>
    <col min="13316" max="13316" width="18.21875" style="171" customWidth="1"/>
    <col min="13317" max="13317" width="10.21875" style="171" customWidth="1"/>
    <col min="13318" max="13318" width="3.44140625" style="171" customWidth="1"/>
    <col min="13319" max="13560" width="11.44140625" style="171"/>
    <col min="13561" max="13561" width="2.77734375" style="171" customWidth="1"/>
    <col min="13562" max="13562" width="20.21875" style="171" customWidth="1"/>
    <col min="13563" max="13563" width="51" style="171" customWidth="1"/>
    <col min="13564" max="13564" width="26.21875" style="171" customWidth="1"/>
    <col min="13565" max="13565" width="13" style="171" customWidth="1"/>
    <col min="13566" max="13566" width="14" style="171" customWidth="1"/>
    <col min="13567" max="13567" width="13.44140625" style="171" customWidth="1"/>
    <col min="13568" max="13568" width="15.77734375" style="171" customWidth="1"/>
    <col min="13569" max="13569" width="15.21875" style="171" customWidth="1"/>
    <col min="13570" max="13570" width="17" style="171" customWidth="1"/>
    <col min="13571" max="13571" width="18.44140625" style="171" customWidth="1"/>
    <col min="13572" max="13572" width="18.21875" style="171" customWidth="1"/>
    <col min="13573" max="13573" width="10.21875" style="171" customWidth="1"/>
    <col min="13574" max="13574" width="3.44140625" style="171" customWidth="1"/>
    <col min="13575" max="13816" width="11.44140625" style="171"/>
    <col min="13817" max="13817" width="2.77734375" style="171" customWidth="1"/>
    <col min="13818" max="13818" width="20.21875" style="171" customWidth="1"/>
    <col min="13819" max="13819" width="51" style="171" customWidth="1"/>
    <col min="13820" max="13820" width="26.21875" style="171" customWidth="1"/>
    <col min="13821" max="13821" width="13" style="171" customWidth="1"/>
    <col min="13822" max="13822" width="14" style="171" customWidth="1"/>
    <col min="13823" max="13823" width="13.44140625" style="171" customWidth="1"/>
    <col min="13824" max="13824" width="15.77734375" style="171" customWidth="1"/>
    <col min="13825" max="13825" width="15.21875" style="171" customWidth="1"/>
    <col min="13826" max="13826" width="17" style="171" customWidth="1"/>
    <col min="13827" max="13827" width="18.44140625" style="171" customWidth="1"/>
    <col min="13828" max="13828" width="18.21875" style="171" customWidth="1"/>
    <col min="13829" max="13829" width="10.21875" style="171" customWidth="1"/>
    <col min="13830" max="13830" width="3.44140625" style="171" customWidth="1"/>
    <col min="13831" max="14072" width="11.44140625" style="171"/>
    <col min="14073" max="14073" width="2.77734375" style="171" customWidth="1"/>
    <col min="14074" max="14074" width="20.21875" style="171" customWidth="1"/>
    <col min="14075" max="14075" width="51" style="171" customWidth="1"/>
    <col min="14076" max="14076" width="26.21875" style="171" customWidth="1"/>
    <col min="14077" max="14077" width="13" style="171" customWidth="1"/>
    <col min="14078" max="14078" width="14" style="171" customWidth="1"/>
    <col min="14079" max="14079" width="13.44140625" style="171" customWidth="1"/>
    <col min="14080" max="14080" width="15.77734375" style="171" customWidth="1"/>
    <col min="14081" max="14081" width="15.21875" style="171" customWidth="1"/>
    <col min="14082" max="14082" width="17" style="171" customWidth="1"/>
    <col min="14083" max="14083" width="18.44140625" style="171" customWidth="1"/>
    <col min="14084" max="14084" width="18.21875" style="171" customWidth="1"/>
    <col min="14085" max="14085" width="10.21875" style="171" customWidth="1"/>
    <col min="14086" max="14086" width="3.44140625" style="171" customWidth="1"/>
    <col min="14087" max="14328" width="11.44140625" style="171"/>
    <col min="14329" max="14329" width="2.77734375" style="171" customWidth="1"/>
    <col min="14330" max="14330" width="20.21875" style="171" customWidth="1"/>
    <col min="14331" max="14331" width="51" style="171" customWidth="1"/>
    <col min="14332" max="14332" width="26.21875" style="171" customWidth="1"/>
    <col min="14333" max="14333" width="13" style="171" customWidth="1"/>
    <col min="14334" max="14334" width="14" style="171" customWidth="1"/>
    <col min="14335" max="14335" width="13.44140625" style="171" customWidth="1"/>
    <col min="14336" max="14336" width="15.77734375" style="171" customWidth="1"/>
    <col min="14337" max="14337" width="15.21875" style="171" customWidth="1"/>
    <col min="14338" max="14338" width="17" style="171" customWidth="1"/>
    <col min="14339" max="14339" width="18.44140625" style="171" customWidth="1"/>
    <col min="14340" max="14340" width="18.21875" style="171" customWidth="1"/>
    <col min="14341" max="14341" width="10.21875" style="171" customWidth="1"/>
    <col min="14342" max="14342" width="3.44140625" style="171" customWidth="1"/>
    <col min="14343" max="14584" width="11.44140625" style="171"/>
    <col min="14585" max="14585" width="2.77734375" style="171" customWidth="1"/>
    <col min="14586" max="14586" width="20.21875" style="171" customWidth="1"/>
    <col min="14587" max="14587" width="51" style="171" customWidth="1"/>
    <col min="14588" max="14588" width="26.21875" style="171" customWidth="1"/>
    <col min="14589" max="14589" width="13" style="171" customWidth="1"/>
    <col min="14590" max="14590" width="14" style="171" customWidth="1"/>
    <col min="14591" max="14591" width="13.44140625" style="171" customWidth="1"/>
    <col min="14592" max="14592" width="15.77734375" style="171" customWidth="1"/>
    <col min="14593" max="14593" width="15.21875" style="171" customWidth="1"/>
    <col min="14594" max="14594" width="17" style="171" customWidth="1"/>
    <col min="14595" max="14595" width="18.44140625" style="171" customWidth="1"/>
    <col min="14596" max="14596" width="18.21875" style="171" customWidth="1"/>
    <col min="14597" max="14597" width="10.21875" style="171" customWidth="1"/>
    <col min="14598" max="14598" width="3.44140625" style="171" customWidth="1"/>
    <col min="14599" max="14840" width="11.44140625" style="171"/>
    <col min="14841" max="14841" width="2.77734375" style="171" customWidth="1"/>
    <col min="14842" max="14842" width="20.21875" style="171" customWidth="1"/>
    <col min="14843" max="14843" width="51" style="171" customWidth="1"/>
    <col min="14844" max="14844" width="26.21875" style="171" customWidth="1"/>
    <col min="14845" max="14845" width="13" style="171" customWidth="1"/>
    <col min="14846" max="14846" width="14" style="171" customWidth="1"/>
    <col min="14847" max="14847" width="13.44140625" style="171" customWidth="1"/>
    <col min="14848" max="14848" width="15.77734375" style="171" customWidth="1"/>
    <col min="14849" max="14849" width="15.21875" style="171" customWidth="1"/>
    <col min="14850" max="14850" width="17" style="171" customWidth="1"/>
    <col min="14851" max="14851" width="18.44140625" style="171" customWidth="1"/>
    <col min="14852" max="14852" width="18.21875" style="171" customWidth="1"/>
    <col min="14853" max="14853" width="10.21875" style="171" customWidth="1"/>
    <col min="14854" max="14854" width="3.44140625" style="171" customWidth="1"/>
    <col min="14855" max="15096" width="11.44140625" style="171"/>
    <col min="15097" max="15097" width="2.77734375" style="171" customWidth="1"/>
    <col min="15098" max="15098" width="20.21875" style="171" customWidth="1"/>
    <col min="15099" max="15099" width="51" style="171" customWidth="1"/>
    <col min="15100" max="15100" width="26.21875" style="171" customWidth="1"/>
    <col min="15101" max="15101" width="13" style="171" customWidth="1"/>
    <col min="15102" max="15102" width="14" style="171" customWidth="1"/>
    <col min="15103" max="15103" width="13.44140625" style="171" customWidth="1"/>
    <col min="15104" max="15104" width="15.77734375" style="171" customWidth="1"/>
    <col min="15105" max="15105" width="15.21875" style="171" customWidth="1"/>
    <col min="15106" max="15106" width="17" style="171" customWidth="1"/>
    <col min="15107" max="15107" width="18.44140625" style="171" customWidth="1"/>
    <col min="15108" max="15108" width="18.21875" style="171" customWidth="1"/>
    <col min="15109" max="15109" width="10.21875" style="171" customWidth="1"/>
    <col min="15110" max="15110" width="3.44140625" style="171" customWidth="1"/>
    <col min="15111" max="15352" width="11.44140625" style="171"/>
    <col min="15353" max="15353" width="2.77734375" style="171" customWidth="1"/>
    <col min="15354" max="15354" width="20.21875" style="171" customWidth="1"/>
    <col min="15355" max="15355" width="51" style="171" customWidth="1"/>
    <col min="15356" max="15356" width="26.21875" style="171" customWidth="1"/>
    <col min="15357" max="15357" width="13" style="171" customWidth="1"/>
    <col min="15358" max="15358" width="14" style="171" customWidth="1"/>
    <col min="15359" max="15359" width="13.44140625" style="171" customWidth="1"/>
    <col min="15360" max="15360" width="15.77734375" style="171" customWidth="1"/>
    <col min="15361" max="15361" width="15.21875" style="171" customWidth="1"/>
    <col min="15362" max="15362" width="17" style="171" customWidth="1"/>
    <col min="15363" max="15363" width="18.44140625" style="171" customWidth="1"/>
    <col min="15364" max="15364" width="18.21875" style="171" customWidth="1"/>
    <col min="15365" max="15365" width="10.21875" style="171" customWidth="1"/>
    <col min="15366" max="15366" width="3.44140625" style="171" customWidth="1"/>
    <col min="15367" max="15608" width="11.44140625" style="171"/>
    <col min="15609" max="15609" width="2.77734375" style="171" customWidth="1"/>
    <col min="15610" max="15610" width="20.21875" style="171" customWidth="1"/>
    <col min="15611" max="15611" width="51" style="171" customWidth="1"/>
    <col min="15612" max="15612" width="26.21875" style="171" customWidth="1"/>
    <col min="15613" max="15613" width="13" style="171" customWidth="1"/>
    <col min="15614" max="15614" width="14" style="171" customWidth="1"/>
    <col min="15615" max="15615" width="13.44140625" style="171" customWidth="1"/>
    <col min="15616" max="15616" width="15.77734375" style="171" customWidth="1"/>
    <col min="15617" max="15617" width="15.21875" style="171" customWidth="1"/>
    <col min="15618" max="15618" width="17" style="171" customWidth="1"/>
    <col min="15619" max="15619" width="18.44140625" style="171" customWidth="1"/>
    <col min="15620" max="15620" width="18.21875" style="171" customWidth="1"/>
    <col min="15621" max="15621" width="10.21875" style="171" customWidth="1"/>
    <col min="15622" max="15622" width="3.44140625" style="171" customWidth="1"/>
    <col min="15623" max="15864" width="11.44140625" style="171"/>
    <col min="15865" max="15865" width="2.77734375" style="171" customWidth="1"/>
    <col min="15866" max="15866" width="20.21875" style="171" customWidth="1"/>
    <col min="15867" max="15867" width="51" style="171" customWidth="1"/>
    <col min="15868" max="15868" width="26.21875" style="171" customWidth="1"/>
    <col min="15869" max="15869" width="13" style="171" customWidth="1"/>
    <col min="15870" max="15870" width="14" style="171" customWidth="1"/>
    <col min="15871" max="15871" width="13.44140625" style="171" customWidth="1"/>
    <col min="15872" max="15872" width="15.77734375" style="171" customWidth="1"/>
    <col min="15873" max="15873" width="15.21875" style="171" customWidth="1"/>
    <col min="15874" max="15874" width="17" style="171" customWidth="1"/>
    <col min="15875" max="15875" width="18.44140625" style="171" customWidth="1"/>
    <col min="15876" max="15876" width="18.21875" style="171" customWidth="1"/>
    <col min="15877" max="15877" width="10.21875" style="171" customWidth="1"/>
    <col min="15878" max="15878" width="3.44140625" style="171" customWidth="1"/>
    <col min="15879" max="16120" width="11.44140625" style="171"/>
    <col min="16121" max="16121" width="2.77734375" style="171" customWidth="1"/>
    <col min="16122" max="16122" width="20.21875" style="171" customWidth="1"/>
    <col min="16123" max="16123" width="51" style="171" customWidth="1"/>
    <col min="16124" max="16124" width="26.21875" style="171" customWidth="1"/>
    <col min="16125" max="16125" width="13" style="171" customWidth="1"/>
    <col min="16126" max="16126" width="14" style="171" customWidth="1"/>
    <col min="16127" max="16127" width="13.44140625" style="171" customWidth="1"/>
    <col min="16128" max="16128" width="15.77734375" style="171" customWidth="1"/>
    <col min="16129" max="16129" width="15.21875" style="171" customWidth="1"/>
    <col min="16130" max="16130" width="17" style="171" customWidth="1"/>
    <col min="16131" max="16131" width="18.44140625" style="171" customWidth="1"/>
    <col min="16132" max="16132" width="18.21875" style="171" customWidth="1"/>
    <col min="16133" max="16133" width="10.21875" style="171" customWidth="1"/>
    <col min="16134" max="16134" width="3.44140625" style="171" customWidth="1"/>
    <col min="16135" max="16384" width="11.44140625" style="171"/>
  </cols>
  <sheetData>
    <row r="1" spans="1:19" ht="51.75" customHeight="1" x14ac:dyDescent="0.3">
      <c r="N1" s="26"/>
    </row>
    <row r="2" spans="1:19" ht="22.8" x14ac:dyDescent="0.3">
      <c r="A2"/>
      <c r="B2" s="24" t="s">
        <v>80</v>
      </c>
      <c r="N2" s="7"/>
    </row>
    <row r="3" spans="1:19" s="172" customFormat="1" ht="30.75" customHeight="1" thickBot="1" x14ac:dyDescent="0.35">
      <c r="A3" s="1"/>
      <c r="B3" s="14" t="s">
        <v>123</v>
      </c>
      <c r="C3" s="4" t="s">
        <v>1</v>
      </c>
      <c r="D3" s="5" t="s">
        <v>2</v>
      </c>
      <c r="E3" s="5" t="s">
        <v>47</v>
      </c>
      <c r="F3" s="6" t="s">
        <v>6</v>
      </c>
      <c r="G3" s="5" t="s">
        <v>48</v>
      </c>
      <c r="H3" s="5" t="s">
        <v>49</v>
      </c>
      <c r="I3" s="5" t="s">
        <v>50</v>
      </c>
      <c r="J3" s="5" t="s">
        <v>51</v>
      </c>
      <c r="K3" s="6" t="s">
        <v>52</v>
      </c>
      <c r="L3" s="5" t="s">
        <v>53</v>
      </c>
      <c r="M3" s="3"/>
      <c r="N3" s="7"/>
    </row>
    <row r="4" spans="1:19" s="103" customFormat="1" ht="15.75" customHeight="1" x14ac:dyDescent="0.3">
      <c r="A4"/>
      <c r="B4" s="194" t="s">
        <v>9</v>
      </c>
      <c r="C4" s="27" t="s">
        <v>10</v>
      </c>
      <c r="D4" s="35" t="s">
        <v>11</v>
      </c>
      <c r="E4" s="45">
        <v>3.6</v>
      </c>
      <c r="F4" s="56">
        <v>3.5999999999999999E-3</v>
      </c>
      <c r="G4" s="64">
        <v>1.1666666666666701</v>
      </c>
      <c r="H4" s="164">
        <v>2.0000000000000001E-4</v>
      </c>
      <c r="I4" s="164">
        <v>1E-4</v>
      </c>
      <c r="J4" s="45">
        <v>1.5</v>
      </c>
      <c r="K4" s="76">
        <v>1.5E-3</v>
      </c>
      <c r="L4" s="80">
        <v>0.41666666666666669</v>
      </c>
      <c r="M4"/>
      <c r="N4" s="2"/>
      <c r="S4" s="176"/>
    </row>
    <row r="5" spans="1:19" x14ac:dyDescent="0.3">
      <c r="B5" s="195"/>
      <c r="C5" s="27" t="s">
        <v>12</v>
      </c>
      <c r="D5" s="35" t="s">
        <v>13</v>
      </c>
      <c r="E5" s="45">
        <v>37.89</v>
      </c>
      <c r="F5" s="56">
        <v>3.789E-2</v>
      </c>
      <c r="G5" s="64">
        <v>1926</v>
      </c>
      <c r="H5" s="164">
        <v>3.6999999999999998E-2</v>
      </c>
      <c r="I5" s="164">
        <v>3.5000000000000003E-2</v>
      </c>
      <c r="J5" s="45">
        <v>1937.355</v>
      </c>
      <c r="K5" s="76">
        <v>1.9373549999999999</v>
      </c>
      <c r="L5" s="80">
        <v>51.131037212984957</v>
      </c>
      <c r="N5" s="2"/>
      <c r="S5" s="174"/>
    </row>
    <row r="6" spans="1:19" x14ac:dyDescent="0.3">
      <c r="B6" s="195"/>
      <c r="C6" s="27" t="s">
        <v>14</v>
      </c>
      <c r="D6" s="35" t="s">
        <v>13</v>
      </c>
      <c r="E6" s="45">
        <v>37.89</v>
      </c>
      <c r="F6" s="56">
        <v>3.789E-2</v>
      </c>
      <c r="G6" s="64">
        <v>1926</v>
      </c>
      <c r="H6" s="164">
        <v>3.6999999999999998E-2</v>
      </c>
      <c r="I6" s="164">
        <v>3.5000000000000003E-2</v>
      </c>
      <c r="J6" s="45">
        <v>11.355000000000002</v>
      </c>
      <c r="K6" s="76">
        <v>1.1355000000000002E-2</v>
      </c>
      <c r="L6" s="80">
        <v>0.29968329374505154</v>
      </c>
      <c r="N6" s="2"/>
      <c r="P6" s="173"/>
    </row>
    <row r="7" spans="1:19" x14ac:dyDescent="0.3">
      <c r="B7" s="195"/>
      <c r="C7" s="27" t="s">
        <v>15</v>
      </c>
      <c r="D7" s="35" t="s">
        <v>16</v>
      </c>
      <c r="E7" s="45">
        <v>38.799999999999997</v>
      </c>
      <c r="F7" s="56">
        <v>3.8799999999999994E-2</v>
      </c>
      <c r="G7" s="64">
        <v>2753</v>
      </c>
      <c r="H7" s="164">
        <v>2.5999999999999999E-2</v>
      </c>
      <c r="I7" s="164">
        <v>3.1E-2</v>
      </c>
      <c r="J7" s="45">
        <v>2762.8879999999999</v>
      </c>
      <c r="K7" s="76">
        <v>2.7628879999999998</v>
      </c>
      <c r="L7" s="80">
        <v>71.208453608247424</v>
      </c>
      <c r="N7" s="2"/>
    </row>
    <row r="8" spans="1:19" x14ac:dyDescent="0.3">
      <c r="B8" s="195"/>
      <c r="C8" s="27" t="s">
        <v>17</v>
      </c>
      <c r="D8" s="35" t="s">
        <v>16</v>
      </c>
      <c r="E8" s="45">
        <v>42.5</v>
      </c>
      <c r="F8" s="56">
        <v>4.2500000000000003E-2</v>
      </c>
      <c r="G8" s="64">
        <v>3156</v>
      </c>
      <c r="H8" s="164">
        <v>5.7000000000000002E-2</v>
      </c>
      <c r="I8" s="164">
        <v>6.4000000000000001E-2</v>
      </c>
      <c r="J8" s="45">
        <v>3176.4970000000003</v>
      </c>
      <c r="K8" s="76">
        <v>3.1764970000000003</v>
      </c>
      <c r="L8" s="80">
        <v>74.74110588235294</v>
      </c>
      <c r="N8" s="2"/>
    </row>
    <row r="9" spans="1:19" s="103" customFormat="1" x14ac:dyDescent="0.3">
      <c r="A9"/>
      <c r="B9" s="195"/>
      <c r="C9" s="27" t="s">
        <v>18</v>
      </c>
      <c r="D9" s="35" t="s">
        <v>16</v>
      </c>
      <c r="E9" s="45">
        <v>25.34</v>
      </c>
      <c r="F9" s="56">
        <v>2.5340000000000001E-2</v>
      </c>
      <c r="G9" s="64">
        <v>1515</v>
      </c>
      <c r="H9" s="164">
        <v>2.4E-2</v>
      </c>
      <c r="I9" s="164">
        <v>0.108</v>
      </c>
      <c r="J9" s="45">
        <v>1547.7839999999999</v>
      </c>
      <c r="K9" s="76">
        <v>1.5477839999999998</v>
      </c>
      <c r="L9" s="80">
        <v>61.080662983425405</v>
      </c>
      <c r="M9"/>
      <c r="N9" s="2"/>
    </row>
    <row r="10" spans="1:19" s="103" customFormat="1" x14ac:dyDescent="0.3">
      <c r="A10"/>
      <c r="B10" s="195"/>
      <c r="C10" s="27" t="s">
        <v>19</v>
      </c>
      <c r="D10" s="35" t="s">
        <v>20</v>
      </c>
      <c r="E10" s="45">
        <v>1.5061428571428572</v>
      </c>
      <c r="F10" s="56">
        <v>1.5061428571428572E-3</v>
      </c>
      <c r="G10" s="64">
        <v>76.559280624363751</v>
      </c>
      <c r="H10" s="164">
        <v>1.4707649964182028E-3</v>
      </c>
      <c r="I10" s="164">
        <v>1.391264185801003E-3</v>
      </c>
      <c r="J10" s="45">
        <v>77.010646476642904</v>
      </c>
      <c r="K10" s="76">
        <v>7.7010646476642908E-2</v>
      </c>
      <c r="L10" s="80">
        <v>51.13103721298495</v>
      </c>
      <c r="M10"/>
      <c r="N10" s="2"/>
    </row>
    <row r="11" spans="1:19" x14ac:dyDescent="0.3">
      <c r="B11" s="195"/>
      <c r="C11" s="27" t="s">
        <v>21</v>
      </c>
      <c r="D11" s="35" t="s">
        <v>22</v>
      </c>
      <c r="E11" s="45">
        <v>17.406566399999999</v>
      </c>
      <c r="F11" s="56">
        <v>1.74065664E-2</v>
      </c>
      <c r="G11" s="64">
        <v>1799</v>
      </c>
      <c r="H11" s="164">
        <v>0.57490580144658576</v>
      </c>
      <c r="I11" s="164">
        <v>7.6853726929491495E-2</v>
      </c>
      <c r="J11" s="45">
        <v>33.857584831999993</v>
      </c>
      <c r="K11" s="76">
        <v>3.3857584831999993E-2</v>
      </c>
      <c r="L11" s="80">
        <v>1.9451041666666662</v>
      </c>
      <c r="N11" s="2"/>
    </row>
    <row r="12" spans="1:19" x14ac:dyDescent="0.3">
      <c r="B12" s="195"/>
      <c r="C12" s="27" t="s">
        <v>23</v>
      </c>
      <c r="D12" s="35" t="s">
        <v>22</v>
      </c>
      <c r="E12" s="45">
        <v>11.353727999999998</v>
      </c>
      <c r="F12" s="56">
        <v>1.1353727999999999E-2</v>
      </c>
      <c r="G12" s="64">
        <v>1799</v>
      </c>
      <c r="H12" s="164">
        <v>0.57121288132881276</v>
      </c>
      <c r="I12" s="164">
        <v>7.6360055316525316E-2</v>
      </c>
      <c r="J12" s="45">
        <v>22.084183639999996</v>
      </c>
      <c r="K12" s="76">
        <v>2.2084183639999994E-2</v>
      </c>
      <c r="L12" s="80">
        <v>1.9451041666666664</v>
      </c>
      <c r="N12" s="2"/>
    </row>
    <row r="13" spans="1:19" x14ac:dyDescent="0.3">
      <c r="B13" s="195"/>
      <c r="C13" s="27" t="s">
        <v>24</v>
      </c>
      <c r="D13" s="35" t="s">
        <v>25</v>
      </c>
      <c r="E13" s="45">
        <v>211</v>
      </c>
      <c r="F13" s="56">
        <v>0.21099999999999999</v>
      </c>
      <c r="G13" s="64">
        <v>65.481397662276947</v>
      </c>
      <c r="H13" s="164">
        <v>1.12253824563903E-2</v>
      </c>
      <c r="I13" s="164">
        <v>5.6126912281951507E-3</v>
      </c>
      <c r="J13" s="45">
        <v>87.916666666666657</v>
      </c>
      <c r="K13" s="76">
        <v>8.7916666666666657E-2</v>
      </c>
      <c r="L13" s="80">
        <v>0.41666666666666663</v>
      </c>
      <c r="N13" s="2"/>
    </row>
    <row r="14" spans="1:19" ht="15" thickBot="1" x14ac:dyDescent="0.35">
      <c r="B14" s="196"/>
      <c r="C14" s="28" t="s">
        <v>26</v>
      </c>
      <c r="D14" s="36" t="s">
        <v>25</v>
      </c>
      <c r="E14" s="46">
        <v>1318.7499999999998</v>
      </c>
      <c r="F14" s="94">
        <v>1.3187499999999999</v>
      </c>
      <c r="G14" s="65">
        <v>67033.847980997598</v>
      </c>
      <c r="H14" s="165">
        <v>1.2877738189495904</v>
      </c>
      <c r="I14" s="165">
        <v>1.2181644233306939</v>
      </c>
      <c r="J14" s="46">
        <v>67429.055324623885</v>
      </c>
      <c r="K14" s="96">
        <v>67.429055324623889</v>
      </c>
      <c r="L14" s="81">
        <v>51.131037212984943</v>
      </c>
      <c r="N14" s="2"/>
    </row>
    <row r="15" spans="1:19" ht="15" customHeight="1" thickBot="1" x14ac:dyDescent="0.35">
      <c r="B15" s="191" t="s">
        <v>27</v>
      </c>
      <c r="C15" s="8" t="s">
        <v>28</v>
      </c>
      <c r="D15" s="37"/>
      <c r="E15" s="47"/>
      <c r="F15" s="93"/>
      <c r="G15" s="66"/>
      <c r="H15" s="166"/>
      <c r="I15" s="166"/>
      <c r="J15" s="47"/>
      <c r="K15" s="95"/>
      <c r="L15" s="82"/>
      <c r="N15" s="2"/>
    </row>
    <row r="16" spans="1:19" ht="15" thickTop="1" x14ac:dyDescent="0.3">
      <c r="B16" s="192"/>
      <c r="C16" s="179" t="s">
        <v>87</v>
      </c>
      <c r="D16" s="38" t="s">
        <v>16</v>
      </c>
      <c r="E16" s="48">
        <v>33.450000000000003</v>
      </c>
      <c r="F16" s="91">
        <v>3.3450000000000001E-2</v>
      </c>
      <c r="G16" s="67">
        <v>2307.3000000000002</v>
      </c>
      <c r="H16" s="167">
        <v>0.14000000000000001</v>
      </c>
      <c r="I16" s="167">
        <v>2.1999999999999999E-2</v>
      </c>
      <c r="J16" s="177">
        <v>2317.3560000000002</v>
      </c>
      <c r="K16" s="92">
        <v>2.3173560000000002</v>
      </c>
      <c r="L16" s="83">
        <v>69.278206278026914</v>
      </c>
      <c r="N16" s="2"/>
    </row>
    <row r="17" spans="2:14" x14ac:dyDescent="0.3">
      <c r="B17" s="192"/>
      <c r="C17" s="180" t="s">
        <v>88</v>
      </c>
      <c r="D17" s="39" t="s">
        <v>16</v>
      </c>
      <c r="E17" s="49">
        <v>33.450000000000003</v>
      </c>
      <c r="F17" s="58">
        <v>3.3450000000000001E-2</v>
      </c>
      <c r="G17" s="68">
        <v>2307.3000000000002</v>
      </c>
      <c r="H17" s="168">
        <v>0.14000000000000001</v>
      </c>
      <c r="I17" s="168">
        <v>2.1999999999999999E-2</v>
      </c>
      <c r="J17" s="178">
        <v>2317.3560000000002</v>
      </c>
      <c r="K17" s="78">
        <v>2.3173560000000002</v>
      </c>
      <c r="L17" s="84">
        <v>69.278206278026914</v>
      </c>
      <c r="N17" s="2"/>
    </row>
    <row r="18" spans="2:14" x14ac:dyDescent="0.3">
      <c r="B18" s="192"/>
      <c r="C18" s="180" t="s">
        <v>89</v>
      </c>
      <c r="D18" s="39" t="s">
        <v>16</v>
      </c>
      <c r="E18" s="49">
        <v>33.450000000000003</v>
      </c>
      <c r="F18" s="58">
        <v>3.3450000000000001E-2</v>
      </c>
      <c r="G18" s="68">
        <v>2307.3000000000002</v>
      </c>
      <c r="H18" s="168">
        <v>6.8000000000000005E-2</v>
      </c>
      <c r="I18" s="168">
        <v>0.2</v>
      </c>
      <c r="J18" s="49">
        <v>2368.6</v>
      </c>
      <c r="K18" s="78">
        <v>2.3685999999999998</v>
      </c>
      <c r="L18" s="84">
        <v>70.810164424514198</v>
      </c>
      <c r="N18" s="2"/>
    </row>
    <row r="19" spans="2:14" x14ac:dyDescent="0.3">
      <c r="B19" s="192"/>
      <c r="C19" s="181" t="s">
        <v>90</v>
      </c>
      <c r="D19" s="39" t="s">
        <v>16</v>
      </c>
      <c r="E19" s="49">
        <v>38.35</v>
      </c>
      <c r="F19" s="58">
        <v>3.8350000000000002E-2</v>
      </c>
      <c r="G19" s="68">
        <v>2680.5</v>
      </c>
      <c r="H19" s="168">
        <v>5.0999999999999997E-2</v>
      </c>
      <c r="I19" s="168">
        <v>0.22</v>
      </c>
      <c r="J19" s="178">
        <v>2747.335</v>
      </c>
      <c r="K19" s="78">
        <v>2.7473350000000001</v>
      </c>
      <c r="L19" s="84">
        <v>71.638461538461542</v>
      </c>
      <c r="N19" s="2"/>
    </row>
    <row r="20" spans="2:14" x14ac:dyDescent="0.3">
      <c r="B20" s="192"/>
      <c r="C20" s="181" t="s">
        <v>91</v>
      </c>
      <c r="D20" s="39" t="s">
        <v>16</v>
      </c>
      <c r="E20" s="49">
        <v>38.35</v>
      </c>
      <c r="F20" s="58">
        <v>3.8350000000000002E-2</v>
      </c>
      <c r="G20" s="68">
        <v>2680.5</v>
      </c>
      <c r="H20" s="168">
        <v>6.8000000000000005E-2</v>
      </c>
      <c r="I20" s="168">
        <v>0.22</v>
      </c>
      <c r="J20" s="178">
        <v>2747.7599999999998</v>
      </c>
      <c r="K20" s="78">
        <v>2.74776</v>
      </c>
      <c r="L20" s="84">
        <v>71.649543676662319</v>
      </c>
      <c r="N20" s="2"/>
    </row>
    <row r="21" spans="2:14" x14ac:dyDescent="0.3">
      <c r="B21" s="192"/>
      <c r="C21" s="181" t="s">
        <v>92</v>
      </c>
      <c r="D21" s="39" t="s">
        <v>16</v>
      </c>
      <c r="E21" s="49">
        <v>38.35</v>
      </c>
      <c r="F21" s="58">
        <v>3.8350000000000002E-2</v>
      </c>
      <c r="G21" s="68">
        <v>2680.5</v>
      </c>
      <c r="H21" s="168">
        <v>0.14000000000000001</v>
      </c>
      <c r="I21" s="168">
        <v>8.2000000000000003E-2</v>
      </c>
      <c r="J21" s="49">
        <v>2708.4360000000001</v>
      </c>
      <c r="K21" s="78">
        <v>2.7084360000000003</v>
      </c>
      <c r="L21" s="84">
        <v>70.624146023468057</v>
      </c>
      <c r="N21" s="2"/>
    </row>
    <row r="22" spans="2:14" x14ac:dyDescent="0.3">
      <c r="B22" s="192"/>
      <c r="C22" s="181" t="s">
        <v>93</v>
      </c>
      <c r="D22" s="39" t="s">
        <v>13</v>
      </c>
      <c r="E22" s="49">
        <v>37.89</v>
      </c>
      <c r="F22" s="58">
        <v>3.789E-2</v>
      </c>
      <c r="G22" s="68">
        <v>1900</v>
      </c>
      <c r="H22" s="168">
        <v>9</v>
      </c>
      <c r="I22" s="168">
        <v>6.0000000000000005E-2</v>
      </c>
      <c r="J22" s="49">
        <v>2142.88</v>
      </c>
      <c r="K22" s="78">
        <v>2.1428799999999999</v>
      </c>
      <c r="L22" s="84">
        <v>56.555291633676426</v>
      </c>
      <c r="N22" s="2"/>
    </row>
    <row r="23" spans="2:14" x14ac:dyDescent="0.3">
      <c r="B23" s="192"/>
      <c r="C23" s="181" t="s">
        <v>94</v>
      </c>
      <c r="D23" s="39" t="s">
        <v>16</v>
      </c>
      <c r="E23" s="49">
        <v>25.34</v>
      </c>
      <c r="F23" s="58">
        <v>2.5340000000000001E-2</v>
      </c>
      <c r="G23" s="68">
        <v>1515</v>
      </c>
      <c r="H23" s="168">
        <v>0.64</v>
      </c>
      <c r="I23" s="168">
        <v>2.8000000000000001E-2</v>
      </c>
      <c r="J23" s="49">
        <v>1539.3440000000001</v>
      </c>
      <c r="K23" s="78">
        <v>1.539344</v>
      </c>
      <c r="L23" s="84">
        <v>60.747592738752957</v>
      </c>
      <c r="N23" s="2"/>
    </row>
    <row r="24" spans="2:14" x14ac:dyDescent="0.3">
      <c r="B24" s="192"/>
      <c r="C24" s="181" t="s">
        <v>95</v>
      </c>
      <c r="D24" s="39" t="s">
        <v>16</v>
      </c>
      <c r="E24" s="49">
        <v>23.41</v>
      </c>
      <c r="F24" s="58">
        <v>2.341E-2</v>
      </c>
      <c r="G24" s="68">
        <v>1508.04</v>
      </c>
      <c r="H24" s="168">
        <v>0.14000000000000001</v>
      </c>
      <c r="I24" s="168">
        <v>2.1999999999999999E-2</v>
      </c>
      <c r="J24" s="49">
        <v>10.056000000000001</v>
      </c>
      <c r="K24" s="78">
        <v>1.0056000000000001E-2</v>
      </c>
      <c r="L24" s="84">
        <v>0.4295600170867151</v>
      </c>
      <c r="N24" s="2"/>
    </row>
    <row r="25" spans="2:14" x14ac:dyDescent="0.3">
      <c r="B25" s="192"/>
      <c r="C25" s="181" t="s">
        <v>96</v>
      </c>
      <c r="D25" s="39" t="s">
        <v>16</v>
      </c>
      <c r="E25" s="49">
        <v>23.41</v>
      </c>
      <c r="F25" s="58">
        <v>2.341E-2</v>
      </c>
      <c r="G25" s="68">
        <v>1508.04</v>
      </c>
      <c r="H25" s="168">
        <v>6.8000000000000005E-2</v>
      </c>
      <c r="I25" s="168">
        <v>0.2</v>
      </c>
      <c r="J25" s="49">
        <v>61.300000000000004</v>
      </c>
      <c r="K25" s="78">
        <v>6.1300000000000007E-2</v>
      </c>
      <c r="L25" s="84">
        <v>2.6185390858607436</v>
      </c>
      <c r="N25" s="2"/>
    </row>
    <row r="26" spans="2:14" x14ac:dyDescent="0.3">
      <c r="B26" s="192"/>
      <c r="C26" s="181" t="s">
        <v>97</v>
      </c>
      <c r="D26" s="39" t="s">
        <v>16</v>
      </c>
      <c r="E26" s="49">
        <v>35.67</v>
      </c>
      <c r="F26" s="58">
        <v>3.567E-2</v>
      </c>
      <c r="G26" s="68">
        <v>2472.1999999999998</v>
      </c>
      <c r="H26" s="168">
        <v>5.0999999999999997E-2</v>
      </c>
      <c r="I26" s="168">
        <v>0.22</v>
      </c>
      <c r="J26" s="49">
        <v>190.44499999999999</v>
      </c>
      <c r="K26" s="78">
        <v>0.190445</v>
      </c>
      <c r="L26" s="84">
        <v>5.3390804597701154</v>
      </c>
      <c r="N26" s="2"/>
    </row>
    <row r="27" spans="2:14" x14ac:dyDescent="0.3">
      <c r="B27" s="192"/>
      <c r="C27" s="181" t="s">
        <v>98</v>
      </c>
      <c r="D27" s="39" t="s">
        <v>16</v>
      </c>
      <c r="E27" s="49">
        <v>35.67</v>
      </c>
      <c r="F27" s="58">
        <v>3.567E-2</v>
      </c>
      <c r="G27" s="68">
        <v>2472.1999999999998</v>
      </c>
      <c r="H27" s="168">
        <v>0.14000000000000001</v>
      </c>
      <c r="I27" s="168">
        <v>8.2000000000000003E-2</v>
      </c>
      <c r="J27" s="49">
        <v>151.54599999999999</v>
      </c>
      <c r="K27" s="78">
        <v>0.15154599999999999</v>
      </c>
      <c r="L27" s="84">
        <v>4.2485562097000278</v>
      </c>
      <c r="N27" s="2"/>
    </row>
    <row r="28" spans="2:14" ht="15" thickBot="1" x14ac:dyDescent="0.35">
      <c r="B28" s="192"/>
      <c r="C28" s="29" t="s">
        <v>86</v>
      </c>
      <c r="D28" s="39" t="s">
        <v>16</v>
      </c>
      <c r="E28" s="49">
        <v>38.35</v>
      </c>
      <c r="F28" s="97">
        <v>3.8350000000000002E-2</v>
      </c>
      <c r="G28" s="68">
        <v>2680.5</v>
      </c>
      <c r="H28" s="168">
        <v>0.14899999999999999</v>
      </c>
      <c r="I28" s="168">
        <v>1.0289999999999999</v>
      </c>
      <c r="J28" s="49">
        <v>2990.8669999999997</v>
      </c>
      <c r="K28" s="99">
        <v>2.9908669999999997</v>
      </c>
      <c r="L28" s="84">
        <v>77.988709256844842</v>
      </c>
      <c r="N28" s="2"/>
    </row>
    <row r="29" spans="2:14" ht="15" customHeight="1" thickTop="1" thickBot="1" x14ac:dyDescent="0.35">
      <c r="B29" s="192"/>
      <c r="C29" s="30" t="s">
        <v>30</v>
      </c>
      <c r="D29" s="9"/>
      <c r="E29" s="10"/>
      <c r="F29" s="98"/>
      <c r="G29" s="11"/>
      <c r="H29" s="169"/>
      <c r="I29" s="169"/>
      <c r="J29" s="10"/>
      <c r="K29" s="100"/>
      <c r="L29" s="12"/>
      <c r="N29" s="2"/>
    </row>
    <row r="30" spans="2:14" ht="15" thickTop="1" x14ac:dyDescent="0.3">
      <c r="B30" s="192"/>
      <c r="C30" s="181" t="s">
        <v>99</v>
      </c>
      <c r="D30" s="39" t="s">
        <v>16</v>
      </c>
      <c r="E30" s="49">
        <v>33.520000000000003</v>
      </c>
      <c r="F30" s="57">
        <v>3.3520000000000001E-2</v>
      </c>
      <c r="G30" s="68">
        <v>2325.4</v>
      </c>
      <c r="H30" s="168">
        <v>2.19</v>
      </c>
      <c r="I30" s="168">
        <v>0.23</v>
      </c>
      <c r="J30" s="49">
        <v>2448.69</v>
      </c>
      <c r="K30" s="77">
        <v>2.44869</v>
      </c>
      <c r="L30" s="84">
        <v>73.051610978520287</v>
      </c>
      <c r="N30" s="2"/>
    </row>
    <row r="31" spans="2:14" ht="15" thickBot="1" x14ac:dyDescent="0.35">
      <c r="B31" s="192"/>
      <c r="C31" s="182" t="s">
        <v>31</v>
      </c>
      <c r="D31" s="39" t="s">
        <v>16</v>
      </c>
      <c r="E31" s="49">
        <v>37.4</v>
      </c>
      <c r="F31" s="97">
        <v>3.7399999999999996E-2</v>
      </c>
      <c r="G31" s="68">
        <v>2559.6999999999998</v>
      </c>
      <c r="H31" s="168">
        <v>2.9000000000000001E-2</v>
      </c>
      <c r="I31" s="168">
        <v>7.1099999999999997E-2</v>
      </c>
      <c r="J31" s="49">
        <v>2581.6127999999999</v>
      </c>
      <c r="K31" s="99">
        <v>2.5816127999999998</v>
      </c>
      <c r="L31" s="84">
        <v>69.027080213903744</v>
      </c>
      <c r="N31" s="2"/>
    </row>
    <row r="32" spans="2:14" ht="15.6" thickTop="1" thickBot="1" x14ac:dyDescent="0.35">
      <c r="B32" s="192"/>
      <c r="C32" s="31" t="s">
        <v>32</v>
      </c>
      <c r="D32" s="39"/>
      <c r="E32" s="49"/>
      <c r="F32" s="101"/>
      <c r="G32" s="68"/>
      <c r="H32" s="168"/>
      <c r="I32" s="168"/>
      <c r="J32" s="49"/>
      <c r="K32" s="102"/>
      <c r="L32" s="84"/>
      <c r="N32" s="2"/>
    </row>
    <row r="33" spans="2:14" ht="15.75" customHeight="1" thickTop="1" x14ac:dyDescent="0.3">
      <c r="B33" s="192"/>
      <c r="C33" s="182" t="s">
        <v>100</v>
      </c>
      <c r="D33" s="39" t="s">
        <v>16</v>
      </c>
      <c r="E33" s="49">
        <v>33.450000000000003</v>
      </c>
      <c r="F33" s="57">
        <v>3.3450000000000001E-2</v>
      </c>
      <c r="G33" s="68">
        <v>2307.3000000000002</v>
      </c>
      <c r="H33" s="168">
        <v>0.21931</v>
      </c>
      <c r="I33" s="168">
        <v>6.2659999999999993E-2</v>
      </c>
      <c r="J33" s="49">
        <v>2331.4554300000004</v>
      </c>
      <c r="K33" s="77">
        <v>2.3314554300000006</v>
      </c>
      <c r="L33" s="84">
        <v>69.699713901345305</v>
      </c>
      <c r="N33" s="2"/>
    </row>
    <row r="34" spans="2:14" ht="15" thickBot="1" x14ac:dyDescent="0.35">
      <c r="B34" s="192"/>
      <c r="C34" s="183" t="s">
        <v>101</v>
      </c>
      <c r="D34" s="40" t="s">
        <v>16</v>
      </c>
      <c r="E34" s="50">
        <v>38.35</v>
      </c>
      <c r="F34" s="59">
        <v>3.8350000000000002E-2</v>
      </c>
      <c r="G34" s="69">
        <v>2680.5</v>
      </c>
      <c r="H34" s="170">
        <v>0.25192999999999999</v>
      </c>
      <c r="I34" s="170">
        <v>7.1980000000000002E-2</v>
      </c>
      <c r="J34" s="50">
        <v>2708.24829</v>
      </c>
      <c r="K34" s="79">
        <v>2.7082482899999998</v>
      </c>
      <c r="L34" s="85">
        <v>70.619251368969998</v>
      </c>
      <c r="N34" s="2"/>
    </row>
    <row r="35" spans="2:14" ht="30.75" customHeight="1" thickBot="1" x14ac:dyDescent="0.35">
      <c r="B35" s="193"/>
      <c r="C35" s="70" t="s">
        <v>54</v>
      </c>
      <c r="D35" s="74">
        <v>3.39</v>
      </c>
      <c r="E35" s="86"/>
      <c r="F35" s="87"/>
      <c r="G35" s="88"/>
      <c r="H35" s="89"/>
      <c r="I35" s="89"/>
      <c r="J35" s="86"/>
      <c r="K35" s="89"/>
      <c r="L35" s="90" t="s">
        <v>55</v>
      </c>
      <c r="N35" s="2"/>
    </row>
    <row r="36" spans="2:14" x14ac:dyDescent="0.3">
      <c r="B36" s="13" t="s">
        <v>56</v>
      </c>
      <c r="C36" s="161" t="s">
        <v>82</v>
      </c>
      <c r="D36" s="13"/>
      <c r="E36" s="13"/>
      <c r="F36" s="13"/>
      <c r="G36" s="13"/>
      <c r="H36" s="14"/>
      <c r="I36" s="14"/>
      <c r="J36" s="14"/>
      <c r="K36" s="14"/>
      <c r="L36" s="15"/>
      <c r="N36" s="2"/>
    </row>
    <row r="37" spans="2:14" x14ac:dyDescent="0.3">
      <c r="B37" s="13"/>
      <c r="C37" s="16" t="s">
        <v>83</v>
      </c>
      <c r="D37" s="13"/>
      <c r="E37" s="13"/>
      <c r="F37" s="13"/>
      <c r="G37" s="13"/>
      <c r="H37" s="17"/>
      <c r="I37" s="17"/>
      <c r="J37" s="16"/>
      <c r="K37" s="14"/>
      <c r="L37" s="14"/>
      <c r="N37" s="2"/>
    </row>
    <row r="38" spans="2:14" x14ac:dyDescent="0.3">
      <c r="B38" s="13"/>
      <c r="C38" s="16" t="s">
        <v>57</v>
      </c>
      <c r="D38" s="13"/>
      <c r="E38" s="13"/>
      <c r="F38" s="13"/>
      <c r="G38" s="13"/>
      <c r="H38" s="17"/>
      <c r="I38" s="17"/>
      <c r="J38" s="16"/>
      <c r="K38" s="14"/>
      <c r="L38" s="14"/>
      <c r="N38" s="2"/>
    </row>
    <row r="39" spans="2:14" x14ac:dyDescent="0.3">
      <c r="B39" s="13"/>
      <c r="C39" s="16" t="s">
        <v>58</v>
      </c>
      <c r="D39" s="13"/>
      <c r="E39" s="13"/>
      <c r="F39" s="13"/>
      <c r="G39" s="13"/>
      <c r="H39" s="14"/>
      <c r="I39" s="14"/>
      <c r="J39" s="14"/>
      <c r="K39" s="14"/>
      <c r="L39" s="15"/>
      <c r="N39" s="2"/>
    </row>
    <row r="40" spans="2:14" ht="15" customHeight="1" x14ac:dyDescent="0.3">
      <c r="B40" s="13" t="s">
        <v>59</v>
      </c>
      <c r="C40" s="162" t="s">
        <v>60</v>
      </c>
      <c r="D40" s="13"/>
      <c r="E40" s="13"/>
      <c r="F40" s="13"/>
      <c r="G40" s="13"/>
      <c r="H40" s="17"/>
      <c r="I40" s="17"/>
      <c r="J40" s="16"/>
      <c r="K40" s="14"/>
      <c r="L40" s="14"/>
      <c r="N40" s="2"/>
    </row>
    <row r="41" spans="2:14" x14ac:dyDescent="0.3">
      <c r="B41" s="13"/>
      <c r="C41" s="162" t="s">
        <v>61</v>
      </c>
      <c r="D41" s="13"/>
      <c r="E41" s="13"/>
      <c r="F41" s="13"/>
      <c r="G41" s="13"/>
      <c r="H41" s="17"/>
      <c r="I41" s="17"/>
      <c r="J41" s="16"/>
      <c r="K41" s="14"/>
      <c r="L41" s="14"/>
      <c r="N41" s="2"/>
    </row>
    <row r="42" spans="2:14" x14ac:dyDescent="0.3">
      <c r="B42" s="13"/>
      <c r="C42" s="163" t="s">
        <v>62</v>
      </c>
      <c r="D42" s="13"/>
      <c r="E42" s="13"/>
      <c r="F42" s="13"/>
      <c r="G42" s="13"/>
      <c r="H42" s="17"/>
      <c r="I42" s="17"/>
      <c r="J42" s="16"/>
      <c r="K42" s="14"/>
      <c r="L42" s="14"/>
      <c r="N42" s="2"/>
    </row>
    <row r="43" spans="2:14" x14ac:dyDescent="0.3">
      <c r="B43" s="13" t="s">
        <v>63</v>
      </c>
      <c r="C43" s="13" t="s">
        <v>64</v>
      </c>
      <c r="D43" s="13"/>
      <c r="E43" s="13"/>
      <c r="I43" s="17"/>
      <c r="J43" s="16"/>
      <c r="K43" s="14"/>
      <c r="L43" s="14"/>
      <c r="N43" s="2"/>
    </row>
    <row r="44" spans="2:14" ht="15.6" x14ac:dyDescent="0.3">
      <c r="B44" s="14"/>
      <c r="C44" s="13" t="s">
        <v>65</v>
      </c>
      <c r="D44" s="160"/>
      <c r="E44" s="160"/>
      <c r="F44" s="160"/>
      <c r="G44" s="160"/>
      <c r="H44" s="14"/>
      <c r="I44" s="14"/>
      <c r="J44" s="14"/>
      <c r="K44" s="14"/>
      <c r="L44" s="14"/>
      <c r="N44" s="2"/>
    </row>
    <row r="45" spans="2:14" ht="16.8" thickBot="1" x14ac:dyDescent="0.4">
      <c r="B45"/>
      <c r="C45" s="25" t="s">
        <v>34</v>
      </c>
      <c r="D45" s="41" t="s">
        <v>2</v>
      </c>
      <c r="E45" s="51" t="s">
        <v>66</v>
      </c>
      <c r="F45" s="5" t="s">
        <v>67</v>
      </c>
      <c r="G45" s="51" t="s">
        <v>68</v>
      </c>
      <c r="H45" s="14"/>
      <c r="I45" s="14"/>
      <c r="J45" s="157" t="s">
        <v>77</v>
      </c>
      <c r="K45" s="14"/>
      <c r="L45" s="14"/>
      <c r="N45" s="2"/>
    </row>
    <row r="46" spans="2:14" ht="19.5" customHeight="1" x14ac:dyDescent="0.3">
      <c r="B46" s="188" t="s">
        <v>37</v>
      </c>
      <c r="C46" s="32" t="s">
        <v>38</v>
      </c>
      <c r="D46" s="42" t="s">
        <v>39</v>
      </c>
      <c r="E46" s="52">
        <v>0.21273328080000001</v>
      </c>
      <c r="F46" s="60">
        <v>69.278206278026914</v>
      </c>
      <c r="G46" s="71">
        <v>3.0707099999999999E-3</v>
      </c>
      <c r="H46" s="75"/>
      <c r="I46" s="14"/>
      <c r="J46" s="14"/>
      <c r="K46" s="14"/>
      <c r="L46" s="14"/>
      <c r="N46" s="2"/>
    </row>
    <row r="47" spans="2:14" x14ac:dyDescent="0.3">
      <c r="B47" s="189"/>
      <c r="C47" s="33" t="s">
        <v>40</v>
      </c>
      <c r="D47" s="43" t="s">
        <v>41</v>
      </c>
      <c r="E47" s="53">
        <v>7.0911093600000003E-2</v>
      </c>
      <c r="F47" s="61">
        <v>69.278206278026914</v>
      </c>
      <c r="G47" s="72">
        <v>1.0235699999999999E-3</v>
      </c>
      <c r="H47" s="14"/>
      <c r="I47" s="198" t="s">
        <v>69</v>
      </c>
      <c r="J47" s="198"/>
      <c r="K47" s="135" t="s">
        <v>78</v>
      </c>
      <c r="L47" s="14"/>
      <c r="N47" s="2"/>
    </row>
    <row r="48" spans="2:14" ht="15.6" x14ac:dyDescent="0.3">
      <c r="B48" s="189"/>
      <c r="C48" s="33" t="s">
        <v>42</v>
      </c>
      <c r="D48" s="43" t="s">
        <v>41</v>
      </c>
      <c r="E48" s="53">
        <v>5.3999999999999998E-5</v>
      </c>
      <c r="F48" s="61">
        <v>0.41666666666666669</v>
      </c>
      <c r="G48" s="72">
        <v>1.2959999999999998E-4</v>
      </c>
      <c r="H48" s="14"/>
      <c r="I48" s="197" t="s">
        <v>70</v>
      </c>
      <c r="J48" s="197"/>
      <c r="K48" s="136">
        <v>1</v>
      </c>
      <c r="L48" s="14"/>
      <c r="N48" s="2"/>
    </row>
    <row r="49" spans="1:14" ht="15.6" x14ac:dyDescent="0.3">
      <c r="B49" s="189"/>
      <c r="C49" s="34" t="s">
        <v>43</v>
      </c>
      <c r="D49" s="43" t="s">
        <v>41</v>
      </c>
      <c r="E49" s="54">
        <v>0.06</v>
      </c>
      <c r="F49" s="62">
        <v>71.638461538461542</v>
      </c>
      <c r="G49" s="72">
        <v>8.3753892408461284E-4</v>
      </c>
      <c r="H49" s="14"/>
      <c r="I49" s="197" t="s">
        <v>71</v>
      </c>
      <c r="J49" s="197"/>
      <c r="K49" s="136">
        <v>25</v>
      </c>
      <c r="L49" s="14"/>
      <c r="N49" s="2"/>
    </row>
    <row r="50" spans="1:14" ht="15" customHeight="1" x14ac:dyDescent="0.3">
      <c r="B50" s="189"/>
      <c r="C50" s="34" t="s">
        <v>44</v>
      </c>
      <c r="D50" s="43" t="s">
        <v>41</v>
      </c>
      <c r="E50" s="54">
        <v>0.06</v>
      </c>
      <c r="F50" s="62">
        <v>71.638461538461542</v>
      </c>
      <c r="G50" s="72">
        <v>8.3753892408461284E-4</v>
      </c>
      <c r="H50" s="14"/>
      <c r="I50" s="197" t="s">
        <v>72</v>
      </c>
      <c r="J50" s="197"/>
      <c r="K50" s="136">
        <v>298</v>
      </c>
      <c r="L50" s="14"/>
      <c r="N50" s="2"/>
    </row>
    <row r="51" spans="1:14" ht="15" customHeight="1" x14ac:dyDescent="0.3">
      <c r="B51" s="189"/>
      <c r="C51" s="34" t="s">
        <v>45</v>
      </c>
      <c r="D51" s="43" t="s">
        <v>41</v>
      </c>
      <c r="E51" s="54">
        <v>0.11</v>
      </c>
      <c r="F51" s="62">
        <v>71.208453608247424</v>
      </c>
      <c r="G51" s="72">
        <v>1.5447604101215828E-3</v>
      </c>
      <c r="H51" s="14"/>
      <c r="I51" s="14"/>
      <c r="J51"/>
      <c r="K51"/>
      <c r="L51" s="14"/>
      <c r="N51" s="2"/>
    </row>
    <row r="52" spans="1:14" ht="26.25" customHeight="1" x14ac:dyDescent="0.3">
      <c r="B52" s="189"/>
      <c r="C52" s="185" t="s">
        <v>102</v>
      </c>
      <c r="D52" s="43" t="s">
        <v>41</v>
      </c>
      <c r="E52" s="54">
        <v>0.11319</v>
      </c>
      <c r="F52" s="62">
        <v>73.051610978520287</v>
      </c>
      <c r="G52" s="72">
        <v>1.549452482756086E-3</v>
      </c>
      <c r="H52" s="14"/>
      <c r="I52" s="199" t="s">
        <v>79</v>
      </c>
      <c r="J52" s="199"/>
      <c r="K52" s="199"/>
      <c r="L52" s="156"/>
      <c r="N52" s="2"/>
    </row>
    <row r="53" spans="1:14" ht="26.25" customHeight="1" x14ac:dyDescent="0.3">
      <c r="B53" s="189"/>
      <c r="C53" s="185" t="s">
        <v>103</v>
      </c>
      <c r="D53" s="43" t="s">
        <v>41</v>
      </c>
      <c r="E53" s="54">
        <v>9.7000000000000003E-2</v>
      </c>
      <c r="F53" s="62">
        <v>73.051610978520287</v>
      </c>
      <c r="G53" s="72">
        <v>1.3278283490356069E-3</v>
      </c>
      <c r="H53" s="14"/>
      <c r="I53" s="199"/>
      <c r="J53" s="199"/>
      <c r="K53" s="199"/>
      <c r="L53" s="156"/>
      <c r="N53" s="2"/>
    </row>
    <row r="54" spans="1:14" ht="27" thickBot="1" x14ac:dyDescent="0.35">
      <c r="B54" s="190"/>
      <c r="C54" s="186" t="s">
        <v>104</v>
      </c>
      <c r="D54" s="44" t="s">
        <v>41</v>
      </c>
      <c r="E54" s="55">
        <v>0.17147000000000001</v>
      </c>
      <c r="F54" s="63">
        <v>73.051610978520287</v>
      </c>
      <c r="G54" s="73">
        <v>2.3472446083416033E-3</v>
      </c>
      <c r="H54" s="14"/>
      <c r="I54" s="199"/>
      <c r="J54" s="199"/>
      <c r="K54" s="199"/>
      <c r="L54" s="156"/>
      <c r="N54" s="2"/>
    </row>
    <row r="55" spans="1:14" x14ac:dyDescent="0.3">
      <c r="B55"/>
      <c r="C55" s="14" t="s">
        <v>73</v>
      </c>
      <c r="D55" s="14"/>
      <c r="E55" s="14"/>
      <c r="F55" s="14"/>
      <c r="G55" s="14"/>
      <c r="H55" s="14"/>
      <c r="I55" s="199"/>
      <c r="J55" s="199"/>
      <c r="K55" s="199"/>
      <c r="L55" s="156"/>
      <c r="N55" s="2"/>
    </row>
    <row r="56" spans="1:14" x14ac:dyDescent="0.3">
      <c r="B56" s="14" t="s">
        <v>74</v>
      </c>
      <c r="C56" s="18" t="s">
        <v>75</v>
      </c>
      <c r="D56" s="14"/>
      <c r="E56" s="14"/>
      <c r="F56" s="14"/>
      <c r="G56" s="14"/>
      <c r="H56" s="14"/>
      <c r="I56" s="199"/>
      <c r="J56" s="199"/>
      <c r="K56" s="199"/>
      <c r="L56" s="156"/>
      <c r="N56" s="2"/>
    </row>
    <row r="57" spans="1:14" x14ac:dyDescent="0.3">
      <c r="B57" s="19"/>
      <c r="C57" s="20"/>
      <c r="I57" s="199"/>
      <c r="J57" s="199"/>
      <c r="K57" s="199"/>
      <c r="L57" s="156"/>
      <c r="N57" s="2"/>
    </row>
    <row r="58" spans="1:14" ht="35.1" customHeight="1" x14ac:dyDescent="0.3">
      <c r="B58" s="14" t="s">
        <v>76</v>
      </c>
      <c r="C58" s="21" t="s">
        <v>84</v>
      </c>
      <c r="I58" s="199"/>
      <c r="J58" s="199"/>
      <c r="K58" s="199"/>
      <c r="L58" s="156"/>
      <c r="N58" s="2"/>
    </row>
    <row r="59" spans="1:14" x14ac:dyDescent="0.3">
      <c r="N59" s="2"/>
    </row>
    <row r="60" spans="1:14" ht="15" thickBot="1" x14ac:dyDescent="0.3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3"/>
    </row>
    <row r="61" spans="1:14" ht="15" thickTop="1" x14ac:dyDescent="0.3"/>
  </sheetData>
  <mergeCells count="8">
    <mergeCell ref="B46:B54"/>
    <mergeCell ref="B15:B35"/>
    <mergeCell ref="B4:B14"/>
    <mergeCell ref="I48:J48"/>
    <mergeCell ref="I49:J49"/>
    <mergeCell ref="I50:J50"/>
    <mergeCell ref="I47:J47"/>
    <mergeCell ref="I52:K58"/>
  </mergeCells>
  <hyperlinks>
    <hyperlink ref="C41" r:id="rId1" display="2. Règlement sur la déclaration obligatoire de certaines émissions de contaminants dans l'atmosphère" xr:uid="{3DFFA55E-130A-40C3-B418-B86FCF3FD3FB}"/>
    <hyperlink ref="C40" r:id="rId2" display="1. Environnement et Changement climatique Canada. 2020. Rapport d'inventaire national 1990-2018 : Sources et puis de gaz à effet de serre au Canada." xr:uid="{545768DD-CB2D-433B-81E1-0D147E13429F}"/>
  </hyperlinks>
  <pageMargins left="0.7" right="0.7" top="0.75" bottom="0.75" header="0.3" footer="0.3"/>
  <pageSetup scale="57" fitToHeight="0" orientation="landscape" r:id="rId3"/>
  <headerFooter>
    <oddFooter xml:space="preserve">&amp;LMinistère de l'Énergie est des Ressources naturelles&amp;RDate d'impression : &amp;D </oddFooter>
  </headerFooter>
  <rowBreaks count="1" manualBreakCount="1">
    <brk id="43" max="12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57ACF-F8A8-4D89-A0BC-07DB99999371}">
  <sheetPr>
    <pageSetUpPr fitToPage="1"/>
  </sheetPr>
  <dimension ref="A1:N52"/>
  <sheetViews>
    <sheetView view="pageBreakPreview" zoomScaleNormal="100" zoomScaleSheetLayoutView="100" zoomScalePageLayoutView="85" workbookViewId="0">
      <selection activeCell="G48" sqref="G48"/>
    </sheetView>
  </sheetViews>
  <sheetFormatPr baseColWidth="10" defaultColWidth="11.44140625" defaultRowHeight="14.4" x14ac:dyDescent="0.3"/>
  <cols>
    <col min="1" max="1" width="2.5546875" customWidth="1"/>
    <col min="2" max="2" width="18.77734375" customWidth="1"/>
    <col min="3" max="3" width="37.5546875" customWidth="1"/>
    <col min="4" max="4" width="12.21875" customWidth="1"/>
    <col min="5" max="5" width="15.21875" customWidth="1"/>
    <col min="6" max="6" width="13.21875" customWidth="1"/>
    <col min="7" max="7" width="10.21875" customWidth="1"/>
    <col min="8" max="8" width="9.77734375" customWidth="1"/>
    <col min="9" max="9" width="10" customWidth="1"/>
    <col min="10" max="10" width="4" customWidth="1"/>
    <col min="11" max="11" width="3.44140625" customWidth="1"/>
    <col min="254" max="254" width="2.77734375" customWidth="1"/>
    <col min="255" max="255" width="20.21875" customWidth="1"/>
    <col min="256" max="256" width="51" customWidth="1"/>
    <col min="257" max="257" width="26.21875" customWidth="1"/>
    <col min="258" max="258" width="13" customWidth="1"/>
    <col min="259" max="259" width="14" customWidth="1"/>
    <col min="260" max="260" width="13.44140625" customWidth="1"/>
    <col min="261" max="261" width="15.77734375" customWidth="1"/>
    <col min="262" max="262" width="15.21875" customWidth="1"/>
    <col min="263" max="263" width="17" customWidth="1"/>
    <col min="264" max="264" width="18.44140625" customWidth="1"/>
    <col min="265" max="265" width="18.21875" customWidth="1"/>
    <col min="266" max="266" width="10.21875" customWidth="1"/>
    <col min="267" max="267" width="3.44140625" customWidth="1"/>
    <col min="510" max="510" width="2.77734375" customWidth="1"/>
    <col min="511" max="511" width="20.21875" customWidth="1"/>
    <col min="512" max="512" width="51" customWidth="1"/>
    <col min="513" max="513" width="26.21875" customWidth="1"/>
    <col min="514" max="514" width="13" customWidth="1"/>
    <col min="515" max="515" width="14" customWidth="1"/>
    <col min="516" max="516" width="13.44140625" customWidth="1"/>
    <col min="517" max="517" width="15.77734375" customWidth="1"/>
    <col min="518" max="518" width="15.21875" customWidth="1"/>
    <col min="519" max="519" width="17" customWidth="1"/>
    <col min="520" max="520" width="18.44140625" customWidth="1"/>
    <col min="521" max="521" width="18.21875" customWidth="1"/>
    <col min="522" max="522" width="10.21875" customWidth="1"/>
    <col min="523" max="523" width="3.44140625" customWidth="1"/>
    <col min="766" max="766" width="2.77734375" customWidth="1"/>
    <col min="767" max="767" width="20.21875" customWidth="1"/>
    <col min="768" max="768" width="51" customWidth="1"/>
    <col min="769" max="769" width="26.21875" customWidth="1"/>
    <col min="770" max="770" width="13" customWidth="1"/>
    <col min="771" max="771" width="14" customWidth="1"/>
    <col min="772" max="772" width="13.44140625" customWidth="1"/>
    <col min="773" max="773" width="15.77734375" customWidth="1"/>
    <col min="774" max="774" width="15.21875" customWidth="1"/>
    <col min="775" max="775" width="17" customWidth="1"/>
    <col min="776" max="776" width="18.44140625" customWidth="1"/>
    <col min="777" max="777" width="18.21875" customWidth="1"/>
    <col min="778" max="778" width="10.21875" customWidth="1"/>
    <col min="779" max="779" width="3.44140625" customWidth="1"/>
    <col min="1022" max="1022" width="2.77734375" customWidth="1"/>
    <col min="1023" max="1023" width="20.21875" customWidth="1"/>
    <col min="1024" max="1024" width="51" customWidth="1"/>
    <col min="1025" max="1025" width="26.21875" customWidth="1"/>
    <col min="1026" max="1026" width="13" customWidth="1"/>
    <col min="1027" max="1027" width="14" customWidth="1"/>
    <col min="1028" max="1028" width="13.44140625" customWidth="1"/>
    <col min="1029" max="1029" width="15.77734375" customWidth="1"/>
    <col min="1030" max="1030" width="15.21875" customWidth="1"/>
    <col min="1031" max="1031" width="17" customWidth="1"/>
    <col min="1032" max="1032" width="18.44140625" customWidth="1"/>
    <col min="1033" max="1033" width="18.21875" customWidth="1"/>
    <col min="1034" max="1034" width="10.21875" customWidth="1"/>
    <col min="1035" max="1035" width="3.44140625" customWidth="1"/>
    <col min="1278" max="1278" width="2.77734375" customWidth="1"/>
    <col min="1279" max="1279" width="20.21875" customWidth="1"/>
    <col min="1280" max="1280" width="51" customWidth="1"/>
    <col min="1281" max="1281" width="26.21875" customWidth="1"/>
    <col min="1282" max="1282" width="13" customWidth="1"/>
    <col min="1283" max="1283" width="14" customWidth="1"/>
    <col min="1284" max="1284" width="13.44140625" customWidth="1"/>
    <col min="1285" max="1285" width="15.77734375" customWidth="1"/>
    <col min="1286" max="1286" width="15.21875" customWidth="1"/>
    <col min="1287" max="1287" width="17" customWidth="1"/>
    <col min="1288" max="1288" width="18.44140625" customWidth="1"/>
    <col min="1289" max="1289" width="18.21875" customWidth="1"/>
    <col min="1290" max="1290" width="10.21875" customWidth="1"/>
    <col min="1291" max="1291" width="3.44140625" customWidth="1"/>
    <col min="1534" max="1534" width="2.77734375" customWidth="1"/>
    <col min="1535" max="1535" width="20.21875" customWidth="1"/>
    <col min="1536" max="1536" width="51" customWidth="1"/>
    <col min="1537" max="1537" width="26.21875" customWidth="1"/>
    <col min="1538" max="1538" width="13" customWidth="1"/>
    <col min="1539" max="1539" width="14" customWidth="1"/>
    <col min="1540" max="1540" width="13.44140625" customWidth="1"/>
    <col min="1541" max="1541" width="15.77734375" customWidth="1"/>
    <col min="1542" max="1542" width="15.21875" customWidth="1"/>
    <col min="1543" max="1543" width="17" customWidth="1"/>
    <col min="1544" max="1544" width="18.44140625" customWidth="1"/>
    <col min="1545" max="1545" width="18.21875" customWidth="1"/>
    <col min="1546" max="1546" width="10.21875" customWidth="1"/>
    <col min="1547" max="1547" width="3.44140625" customWidth="1"/>
    <col min="1790" max="1790" width="2.77734375" customWidth="1"/>
    <col min="1791" max="1791" width="20.21875" customWidth="1"/>
    <col min="1792" max="1792" width="51" customWidth="1"/>
    <col min="1793" max="1793" width="26.21875" customWidth="1"/>
    <col min="1794" max="1794" width="13" customWidth="1"/>
    <col min="1795" max="1795" width="14" customWidth="1"/>
    <col min="1796" max="1796" width="13.44140625" customWidth="1"/>
    <col min="1797" max="1797" width="15.77734375" customWidth="1"/>
    <col min="1798" max="1798" width="15.21875" customWidth="1"/>
    <col min="1799" max="1799" width="17" customWidth="1"/>
    <col min="1800" max="1800" width="18.44140625" customWidth="1"/>
    <col min="1801" max="1801" width="18.21875" customWidth="1"/>
    <col min="1802" max="1802" width="10.21875" customWidth="1"/>
    <col min="1803" max="1803" width="3.44140625" customWidth="1"/>
    <col min="2046" max="2046" width="2.77734375" customWidth="1"/>
    <col min="2047" max="2047" width="20.21875" customWidth="1"/>
    <col min="2048" max="2048" width="51" customWidth="1"/>
    <col min="2049" max="2049" width="26.21875" customWidth="1"/>
    <col min="2050" max="2050" width="13" customWidth="1"/>
    <col min="2051" max="2051" width="14" customWidth="1"/>
    <col min="2052" max="2052" width="13.44140625" customWidth="1"/>
    <col min="2053" max="2053" width="15.77734375" customWidth="1"/>
    <col min="2054" max="2054" width="15.21875" customWidth="1"/>
    <col min="2055" max="2055" width="17" customWidth="1"/>
    <col min="2056" max="2056" width="18.44140625" customWidth="1"/>
    <col min="2057" max="2057" width="18.21875" customWidth="1"/>
    <col min="2058" max="2058" width="10.21875" customWidth="1"/>
    <col min="2059" max="2059" width="3.44140625" customWidth="1"/>
    <col min="2302" max="2302" width="2.77734375" customWidth="1"/>
    <col min="2303" max="2303" width="20.21875" customWidth="1"/>
    <col min="2304" max="2304" width="51" customWidth="1"/>
    <col min="2305" max="2305" width="26.21875" customWidth="1"/>
    <col min="2306" max="2306" width="13" customWidth="1"/>
    <col min="2307" max="2307" width="14" customWidth="1"/>
    <col min="2308" max="2308" width="13.44140625" customWidth="1"/>
    <col min="2309" max="2309" width="15.77734375" customWidth="1"/>
    <col min="2310" max="2310" width="15.21875" customWidth="1"/>
    <col min="2311" max="2311" width="17" customWidth="1"/>
    <col min="2312" max="2312" width="18.44140625" customWidth="1"/>
    <col min="2313" max="2313" width="18.21875" customWidth="1"/>
    <col min="2314" max="2314" width="10.21875" customWidth="1"/>
    <col min="2315" max="2315" width="3.44140625" customWidth="1"/>
    <col min="2558" max="2558" width="2.77734375" customWidth="1"/>
    <col min="2559" max="2559" width="20.21875" customWidth="1"/>
    <col min="2560" max="2560" width="51" customWidth="1"/>
    <col min="2561" max="2561" width="26.21875" customWidth="1"/>
    <col min="2562" max="2562" width="13" customWidth="1"/>
    <col min="2563" max="2563" width="14" customWidth="1"/>
    <col min="2564" max="2564" width="13.44140625" customWidth="1"/>
    <col min="2565" max="2565" width="15.77734375" customWidth="1"/>
    <col min="2566" max="2566" width="15.21875" customWidth="1"/>
    <col min="2567" max="2567" width="17" customWidth="1"/>
    <col min="2568" max="2568" width="18.44140625" customWidth="1"/>
    <col min="2569" max="2569" width="18.21875" customWidth="1"/>
    <col min="2570" max="2570" width="10.21875" customWidth="1"/>
    <col min="2571" max="2571" width="3.44140625" customWidth="1"/>
    <col min="2814" max="2814" width="2.77734375" customWidth="1"/>
    <col min="2815" max="2815" width="20.21875" customWidth="1"/>
    <col min="2816" max="2816" width="51" customWidth="1"/>
    <col min="2817" max="2817" width="26.21875" customWidth="1"/>
    <col min="2818" max="2818" width="13" customWidth="1"/>
    <col min="2819" max="2819" width="14" customWidth="1"/>
    <col min="2820" max="2820" width="13.44140625" customWidth="1"/>
    <col min="2821" max="2821" width="15.77734375" customWidth="1"/>
    <col min="2822" max="2822" width="15.21875" customWidth="1"/>
    <col min="2823" max="2823" width="17" customWidth="1"/>
    <col min="2824" max="2824" width="18.44140625" customWidth="1"/>
    <col min="2825" max="2825" width="18.21875" customWidth="1"/>
    <col min="2826" max="2826" width="10.21875" customWidth="1"/>
    <col min="2827" max="2827" width="3.44140625" customWidth="1"/>
    <col min="3070" max="3070" width="2.77734375" customWidth="1"/>
    <col min="3071" max="3071" width="20.21875" customWidth="1"/>
    <col min="3072" max="3072" width="51" customWidth="1"/>
    <col min="3073" max="3073" width="26.21875" customWidth="1"/>
    <col min="3074" max="3074" width="13" customWidth="1"/>
    <col min="3075" max="3075" width="14" customWidth="1"/>
    <col min="3076" max="3076" width="13.44140625" customWidth="1"/>
    <col min="3077" max="3077" width="15.77734375" customWidth="1"/>
    <col min="3078" max="3078" width="15.21875" customWidth="1"/>
    <col min="3079" max="3079" width="17" customWidth="1"/>
    <col min="3080" max="3080" width="18.44140625" customWidth="1"/>
    <col min="3081" max="3081" width="18.21875" customWidth="1"/>
    <col min="3082" max="3082" width="10.21875" customWidth="1"/>
    <col min="3083" max="3083" width="3.44140625" customWidth="1"/>
    <col min="3326" max="3326" width="2.77734375" customWidth="1"/>
    <col min="3327" max="3327" width="20.21875" customWidth="1"/>
    <col min="3328" max="3328" width="51" customWidth="1"/>
    <col min="3329" max="3329" width="26.21875" customWidth="1"/>
    <col min="3330" max="3330" width="13" customWidth="1"/>
    <col min="3331" max="3331" width="14" customWidth="1"/>
    <col min="3332" max="3332" width="13.44140625" customWidth="1"/>
    <col min="3333" max="3333" width="15.77734375" customWidth="1"/>
    <col min="3334" max="3334" width="15.21875" customWidth="1"/>
    <col min="3335" max="3335" width="17" customWidth="1"/>
    <col min="3336" max="3336" width="18.44140625" customWidth="1"/>
    <col min="3337" max="3337" width="18.21875" customWidth="1"/>
    <col min="3338" max="3338" width="10.21875" customWidth="1"/>
    <col min="3339" max="3339" width="3.44140625" customWidth="1"/>
    <col min="3582" max="3582" width="2.77734375" customWidth="1"/>
    <col min="3583" max="3583" width="20.21875" customWidth="1"/>
    <col min="3584" max="3584" width="51" customWidth="1"/>
    <col min="3585" max="3585" width="26.21875" customWidth="1"/>
    <col min="3586" max="3586" width="13" customWidth="1"/>
    <col min="3587" max="3587" width="14" customWidth="1"/>
    <col min="3588" max="3588" width="13.44140625" customWidth="1"/>
    <col min="3589" max="3589" width="15.77734375" customWidth="1"/>
    <col min="3590" max="3590" width="15.21875" customWidth="1"/>
    <col min="3591" max="3591" width="17" customWidth="1"/>
    <col min="3592" max="3592" width="18.44140625" customWidth="1"/>
    <col min="3593" max="3593" width="18.21875" customWidth="1"/>
    <col min="3594" max="3594" width="10.21875" customWidth="1"/>
    <col min="3595" max="3595" width="3.44140625" customWidth="1"/>
    <col min="3838" max="3838" width="2.77734375" customWidth="1"/>
    <col min="3839" max="3839" width="20.21875" customWidth="1"/>
    <col min="3840" max="3840" width="51" customWidth="1"/>
    <col min="3841" max="3841" width="26.21875" customWidth="1"/>
    <col min="3842" max="3842" width="13" customWidth="1"/>
    <col min="3843" max="3843" width="14" customWidth="1"/>
    <col min="3844" max="3844" width="13.44140625" customWidth="1"/>
    <col min="3845" max="3845" width="15.77734375" customWidth="1"/>
    <col min="3846" max="3846" width="15.21875" customWidth="1"/>
    <col min="3847" max="3847" width="17" customWidth="1"/>
    <col min="3848" max="3848" width="18.44140625" customWidth="1"/>
    <col min="3849" max="3849" width="18.21875" customWidth="1"/>
    <col min="3850" max="3850" width="10.21875" customWidth="1"/>
    <col min="3851" max="3851" width="3.44140625" customWidth="1"/>
    <col min="4094" max="4094" width="2.77734375" customWidth="1"/>
    <col min="4095" max="4095" width="20.21875" customWidth="1"/>
    <col min="4096" max="4096" width="51" customWidth="1"/>
    <col min="4097" max="4097" width="26.21875" customWidth="1"/>
    <col min="4098" max="4098" width="13" customWidth="1"/>
    <col min="4099" max="4099" width="14" customWidth="1"/>
    <col min="4100" max="4100" width="13.44140625" customWidth="1"/>
    <col min="4101" max="4101" width="15.77734375" customWidth="1"/>
    <col min="4102" max="4102" width="15.21875" customWidth="1"/>
    <col min="4103" max="4103" width="17" customWidth="1"/>
    <col min="4104" max="4104" width="18.44140625" customWidth="1"/>
    <col min="4105" max="4105" width="18.21875" customWidth="1"/>
    <col min="4106" max="4106" width="10.21875" customWidth="1"/>
    <col min="4107" max="4107" width="3.44140625" customWidth="1"/>
    <col min="4350" max="4350" width="2.77734375" customWidth="1"/>
    <col min="4351" max="4351" width="20.21875" customWidth="1"/>
    <col min="4352" max="4352" width="51" customWidth="1"/>
    <col min="4353" max="4353" width="26.21875" customWidth="1"/>
    <col min="4354" max="4354" width="13" customWidth="1"/>
    <col min="4355" max="4355" width="14" customWidth="1"/>
    <col min="4356" max="4356" width="13.44140625" customWidth="1"/>
    <col min="4357" max="4357" width="15.77734375" customWidth="1"/>
    <col min="4358" max="4358" width="15.21875" customWidth="1"/>
    <col min="4359" max="4359" width="17" customWidth="1"/>
    <col min="4360" max="4360" width="18.44140625" customWidth="1"/>
    <col min="4361" max="4361" width="18.21875" customWidth="1"/>
    <col min="4362" max="4362" width="10.21875" customWidth="1"/>
    <col min="4363" max="4363" width="3.44140625" customWidth="1"/>
    <col min="4606" max="4606" width="2.77734375" customWidth="1"/>
    <col min="4607" max="4607" width="20.21875" customWidth="1"/>
    <col min="4608" max="4608" width="51" customWidth="1"/>
    <col min="4609" max="4609" width="26.21875" customWidth="1"/>
    <col min="4610" max="4610" width="13" customWidth="1"/>
    <col min="4611" max="4611" width="14" customWidth="1"/>
    <col min="4612" max="4612" width="13.44140625" customWidth="1"/>
    <col min="4613" max="4613" width="15.77734375" customWidth="1"/>
    <col min="4614" max="4614" width="15.21875" customWidth="1"/>
    <col min="4615" max="4615" width="17" customWidth="1"/>
    <col min="4616" max="4616" width="18.44140625" customWidth="1"/>
    <col min="4617" max="4617" width="18.21875" customWidth="1"/>
    <col min="4618" max="4618" width="10.21875" customWidth="1"/>
    <col min="4619" max="4619" width="3.44140625" customWidth="1"/>
    <col min="4862" max="4862" width="2.77734375" customWidth="1"/>
    <col min="4863" max="4863" width="20.21875" customWidth="1"/>
    <col min="4864" max="4864" width="51" customWidth="1"/>
    <col min="4865" max="4865" width="26.21875" customWidth="1"/>
    <col min="4866" max="4866" width="13" customWidth="1"/>
    <col min="4867" max="4867" width="14" customWidth="1"/>
    <col min="4868" max="4868" width="13.44140625" customWidth="1"/>
    <col min="4869" max="4869" width="15.77734375" customWidth="1"/>
    <col min="4870" max="4870" width="15.21875" customWidth="1"/>
    <col min="4871" max="4871" width="17" customWidth="1"/>
    <col min="4872" max="4872" width="18.44140625" customWidth="1"/>
    <col min="4873" max="4873" width="18.21875" customWidth="1"/>
    <col min="4874" max="4874" width="10.21875" customWidth="1"/>
    <col min="4875" max="4875" width="3.44140625" customWidth="1"/>
    <col min="5118" max="5118" width="2.77734375" customWidth="1"/>
    <col min="5119" max="5119" width="20.21875" customWidth="1"/>
    <col min="5120" max="5120" width="51" customWidth="1"/>
    <col min="5121" max="5121" width="26.21875" customWidth="1"/>
    <col min="5122" max="5122" width="13" customWidth="1"/>
    <col min="5123" max="5123" width="14" customWidth="1"/>
    <col min="5124" max="5124" width="13.44140625" customWidth="1"/>
    <col min="5125" max="5125" width="15.77734375" customWidth="1"/>
    <col min="5126" max="5126" width="15.21875" customWidth="1"/>
    <col min="5127" max="5127" width="17" customWidth="1"/>
    <col min="5128" max="5128" width="18.44140625" customWidth="1"/>
    <col min="5129" max="5129" width="18.21875" customWidth="1"/>
    <col min="5130" max="5130" width="10.21875" customWidth="1"/>
    <col min="5131" max="5131" width="3.44140625" customWidth="1"/>
    <col min="5374" max="5374" width="2.77734375" customWidth="1"/>
    <col min="5375" max="5375" width="20.21875" customWidth="1"/>
    <col min="5376" max="5376" width="51" customWidth="1"/>
    <col min="5377" max="5377" width="26.21875" customWidth="1"/>
    <col min="5378" max="5378" width="13" customWidth="1"/>
    <col min="5379" max="5379" width="14" customWidth="1"/>
    <col min="5380" max="5380" width="13.44140625" customWidth="1"/>
    <col min="5381" max="5381" width="15.77734375" customWidth="1"/>
    <col min="5382" max="5382" width="15.21875" customWidth="1"/>
    <col min="5383" max="5383" width="17" customWidth="1"/>
    <col min="5384" max="5384" width="18.44140625" customWidth="1"/>
    <col min="5385" max="5385" width="18.21875" customWidth="1"/>
    <col min="5386" max="5386" width="10.21875" customWidth="1"/>
    <col min="5387" max="5387" width="3.44140625" customWidth="1"/>
    <col min="5630" max="5630" width="2.77734375" customWidth="1"/>
    <col min="5631" max="5631" width="20.21875" customWidth="1"/>
    <col min="5632" max="5632" width="51" customWidth="1"/>
    <col min="5633" max="5633" width="26.21875" customWidth="1"/>
    <col min="5634" max="5634" width="13" customWidth="1"/>
    <col min="5635" max="5635" width="14" customWidth="1"/>
    <col min="5636" max="5636" width="13.44140625" customWidth="1"/>
    <col min="5637" max="5637" width="15.77734375" customWidth="1"/>
    <col min="5638" max="5638" width="15.21875" customWidth="1"/>
    <col min="5639" max="5639" width="17" customWidth="1"/>
    <col min="5640" max="5640" width="18.44140625" customWidth="1"/>
    <col min="5641" max="5641" width="18.21875" customWidth="1"/>
    <col min="5642" max="5642" width="10.21875" customWidth="1"/>
    <col min="5643" max="5643" width="3.44140625" customWidth="1"/>
    <col min="5886" max="5886" width="2.77734375" customWidth="1"/>
    <col min="5887" max="5887" width="20.21875" customWidth="1"/>
    <col min="5888" max="5888" width="51" customWidth="1"/>
    <col min="5889" max="5889" width="26.21875" customWidth="1"/>
    <col min="5890" max="5890" width="13" customWidth="1"/>
    <col min="5891" max="5891" width="14" customWidth="1"/>
    <col min="5892" max="5892" width="13.44140625" customWidth="1"/>
    <col min="5893" max="5893" width="15.77734375" customWidth="1"/>
    <col min="5894" max="5894" width="15.21875" customWidth="1"/>
    <col min="5895" max="5895" width="17" customWidth="1"/>
    <col min="5896" max="5896" width="18.44140625" customWidth="1"/>
    <col min="5897" max="5897" width="18.21875" customWidth="1"/>
    <col min="5898" max="5898" width="10.21875" customWidth="1"/>
    <col min="5899" max="5899" width="3.44140625" customWidth="1"/>
    <col min="6142" max="6142" width="2.77734375" customWidth="1"/>
    <col min="6143" max="6143" width="20.21875" customWidth="1"/>
    <col min="6144" max="6144" width="51" customWidth="1"/>
    <col min="6145" max="6145" width="26.21875" customWidth="1"/>
    <col min="6146" max="6146" width="13" customWidth="1"/>
    <col min="6147" max="6147" width="14" customWidth="1"/>
    <col min="6148" max="6148" width="13.44140625" customWidth="1"/>
    <col min="6149" max="6149" width="15.77734375" customWidth="1"/>
    <col min="6150" max="6150" width="15.21875" customWidth="1"/>
    <col min="6151" max="6151" width="17" customWidth="1"/>
    <col min="6152" max="6152" width="18.44140625" customWidth="1"/>
    <col min="6153" max="6153" width="18.21875" customWidth="1"/>
    <col min="6154" max="6154" width="10.21875" customWidth="1"/>
    <col min="6155" max="6155" width="3.44140625" customWidth="1"/>
    <col min="6398" max="6398" width="2.77734375" customWidth="1"/>
    <col min="6399" max="6399" width="20.21875" customWidth="1"/>
    <col min="6400" max="6400" width="51" customWidth="1"/>
    <col min="6401" max="6401" width="26.21875" customWidth="1"/>
    <col min="6402" max="6402" width="13" customWidth="1"/>
    <col min="6403" max="6403" width="14" customWidth="1"/>
    <col min="6404" max="6404" width="13.44140625" customWidth="1"/>
    <col min="6405" max="6405" width="15.77734375" customWidth="1"/>
    <col min="6406" max="6406" width="15.21875" customWidth="1"/>
    <col min="6407" max="6407" width="17" customWidth="1"/>
    <col min="6408" max="6408" width="18.44140625" customWidth="1"/>
    <col min="6409" max="6409" width="18.21875" customWidth="1"/>
    <col min="6410" max="6410" width="10.21875" customWidth="1"/>
    <col min="6411" max="6411" width="3.44140625" customWidth="1"/>
    <col min="6654" max="6654" width="2.77734375" customWidth="1"/>
    <col min="6655" max="6655" width="20.21875" customWidth="1"/>
    <col min="6656" max="6656" width="51" customWidth="1"/>
    <col min="6657" max="6657" width="26.21875" customWidth="1"/>
    <col min="6658" max="6658" width="13" customWidth="1"/>
    <col min="6659" max="6659" width="14" customWidth="1"/>
    <col min="6660" max="6660" width="13.44140625" customWidth="1"/>
    <col min="6661" max="6661" width="15.77734375" customWidth="1"/>
    <col min="6662" max="6662" width="15.21875" customWidth="1"/>
    <col min="6663" max="6663" width="17" customWidth="1"/>
    <col min="6664" max="6664" width="18.44140625" customWidth="1"/>
    <col min="6665" max="6665" width="18.21875" customWidth="1"/>
    <col min="6666" max="6666" width="10.21875" customWidth="1"/>
    <col min="6667" max="6667" width="3.44140625" customWidth="1"/>
    <col min="6910" max="6910" width="2.77734375" customWidth="1"/>
    <col min="6911" max="6911" width="20.21875" customWidth="1"/>
    <col min="6912" max="6912" width="51" customWidth="1"/>
    <col min="6913" max="6913" width="26.21875" customWidth="1"/>
    <col min="6914" max="6914" width="13" customWidth="1"/>
    <col min="6915" max="6915" width="14" customWidth="1"/>
    <col min="6916" max="6916" width="13.44140625" customWidth="1"/>
    <col min="6917" max="6917" width="15.77734375" customWidth="1"/>
    <col min="6918" max="6918" width="15.21875" customWidth="1"/>
    <col min="6919" max="6919" width="17" customWidth="1"/>
    <col min="6920" max="6920" width="18.44140625" customWidth="1"/>
    <col min="6921" max="6921" width="18.21875" customWidth="1"/>
    <col min="6922" max="6922" width="10.21875" customWidth="1"/>
    <col min="6923" max="6923" width="3.44140625" customWidth="1"/>
    <col min="7166" max="7166" width="2.77734375" customWidth="1"/>
    <col min="7167" max="7167" width="20.21875" customWidth="1"/>
    <col min="7168" max="7168" width="51" customWidth="1"/>
    <col min="7169" max="7169" width="26.21875" customWidth="1"/>
    <col min="7170" max="7170" width="13" customWidth="1"/>
    <col min="7171" max="7171" width="14" customWidth="1"/>
    <col min="7172" max="7172" width="13.44140625" customWidth="1"/>
    <col min="7173" max="7173" width="15.77734375" customWidth="1"/>
    <col min="7174" max="7174" width="15.21875" customWidth="1"/>
    <col min="7175" max="7175" width="17" customWidth="1"/>
    <col min="7176" max="7176" width="18.44140625" customWidth="1"/>
    <col min="7177" max="7177" width="18.21875" customWidth="1"/>
    <col min="7178" max="7178" width="10.21875" customWidth="1"/>
    <col min="7179" max="7179" width="3.44140625" customWidth="1"/>
    <col min="7422" max="7422" width="2.77734375" customWidth="1"/>
    <col min="7423" max="7423" width="20.21875" customWidth="1"/>
    <col min="7424" max="7424" width="51" customWidth="1"/>
    <col min="7425" max="7425" width="26.21875" customWidth="1"/>
    <col min="7426" max="7426" width="13" customWidth="1"/>
    <col min="7427" max="7427" width="14" customWidth="1"/>
    <col min="7428" max="7428" width="13.44140625" customWidth="1"/>
    <col min="7429" max="7429" width="15.77734375" customWidth="1"/>
    <col min="7430" max="7430" width="15.21875" customWidth="1"/>
    <col min="7431" max="7431" width="17" customWidth="1"/>
    <col min="7432" max="7432" width="18.44140625" customWidth="1"/>
    <col min="7433" max="7433" width="18.21875" customWidth="1"/>
    <col min="7434" max="7434" width="10.21875" customWidth="1"/>
    <col min="7435" max="7435" width="3.44140625" customWidth="1"/>
    <col min="7678" max="7678" width="2.77734375" customWidth="1"/>
    <col min="7679" max="7679" width="20.21875" customWidth="1"/>
    <col min="7680" max="7680" width="51" customWidth="1"/>
    <col min="7681" max="7681" width="26.21875" customWidth="1"/>
    <col min="7682" max="7682" width="13" customWidth="1"/>
    <col min="7683" max="7683" width="14" customWidth="1"/>
    <col min="7684" max="7684" width="13.44140625" customWidth="1"/>
    <col min="7685" max="7685" width="15.77734375" customWidth="1"/>
    <col min="7686" max="7686" width="15.21875" customWidth="1"/>
    <col min="7687" max="7687" width="17" customWidth="1"/>
    <col min="7688" max="7688" width="18.44140625" customWidth="1"/>
    <col min="7689" max="7689" width="18.21875" customWidth="1"/>
    <col min="7690" max="7690" width="10.21875" customWidth="1"/>
    <col min="7691" max="7691" width="3.44140625" customWidth="1"/>
    <col min="7934" max="7934" width="2.77734375" customWidth="1"/>
    <col min="7935" max="7935" width="20.21875" customWidth="1"/>
    <col min="7936" max="7936" width="51" customWidth="1"/>
    <col min="7937" max="7937" width="26.21875" customWidth="1"/>
    <col min="7938" max="7938" width="13" customWidth="1"/>
    <col min="7939" max="7939" width="14" customWidth="1"/>
    <col min="7940" max="7940" width="13.44140625" customWidth="1"/>
    <col min="7941" max="7941" width="15.77734375" customWidth="1"/>
    <col min="7942" max="7942" width="15.21875" customWidth="1"/>
    <col min="7943" max="7943" width="17" customWidth="1"/>
    <col min="7944" max="7944" width="18.44140625" customWidth="1"/>
    <col min="7945" max="7945" width="18.21875" customWidth="1"/>
    <col min="7946" max="7946" width="10.21875" customWidth="1"/>
    <col min="7947" max="7947" width="3.44140625" customWidth="1"/>
    <col min="8190" max="8190" width="2.77734375" customWidth="1"/>
    <col min="8191" max="8191" width="20.21875" customWidth="1"/>
    <col min="8192" max="8192" width="51" customWidth="1"/>
    <col min="8193" max="8193" width="26.21875" customWidth="1"/>
    <col min="8194" max="8194" width="13" customWidth="1"/>
    <col min="8195" max="8195" width="14" customWidth="1"/>
    <col min="8196" max="8196" width="13.44140625" customWidth="1"/>
    <col min="8197" max="8197" width="15.77734375" customWidth="1"/>
    <col min="8198" max="8198" width="15.21875" customWidth="1"/>
    <col min="8199" max="8199" width="17" customWidth="1"/>
    <col min="8200" max="8200" width="18.44140625" customWidth="1"/>
    <col min="8201" max="8201" width="18.21875" customWidth="1"/>
    <col min="8202" max="8202" width="10.21875" customWidth="1"/>
    <col min="8203" max="8203" width="3.44140625" customWidth="1"/>
    <col min="8446" max="8446" width="2.77734375" customWidth="1"/>
    <col min="8447" max="8447" width="20.21875" customWidth="1"/>
    <col min="8448" max="8448" width="51" customWidth="1"/>
    <col min="8449" max="8449" width="26.21875" customWidth="1"/>
    <col min="8450" max="8450" width="13" customWidth="1"/>
    <col min="8451" max="8451" width="14" customWidth="1"/>
    <col min="8452" max="8452" width="13.44140625" customWidth="1"/>
    <col min="8453" max="8453" width="15.77734375" customWidth="1"/>
    <col min="8454" max="8454" width="15.21875" customWidth="1"/>
    <col min="8455" max="8455" width="17" customWidth="1"/>
    <col min="8456" max="8456" width="18.44140625" customWidth="1"/>
    <col min="8457" max="8457" width="18.21875" customWidth="1"/>
    <col min="8458" max="8458" width="10.21875" customWidth="1"/>
    <col min="8459" max="8459" width="3.44140625" customWidth="1"/>
    <col min="8702" max="8702" width="2.77734375" customWidth="1"/>
    <col min="8703" max="8703" width="20.21875" customWidth="1"/>
    <col min="8704" max="8704" width="51" customWidth="1"/>
    <col min="8705" max="8705" width="26.21875" customWidth="1"/>
    <col min="8706" max="8706" width="13" customWidth="1"/>
    <col min="8707" max="8707" width="14" customWidth="1"/>
    <col min="8708" max="8708" width="13.44140625" customWidth="1"/>
    <col min="8709" max="8709" width="15.77734375" customWidth="1"/>
    <col min="8710" max="8710" width="15.21875" customWidth="1"/>
    <col min="8711" max="8711" width="17" customWidth="1"/>
    <col min="8712" max="8712" width="18.44140625" customWidth="1"/>
    <col min="8713" max="8713" width="18.21875" customWidth="1"/>
    <col min="8714" max="8714" width="10.21875" customWidth="1"/>
    <col min="8715" max="8715" width="3.44140625" customWidth="1"/>
    <col min="8958" max="8958" width="2.77734375" customWidth="1"/>
    <col min="8959" max="8959" width="20.21875" customWidth="1"/>
    <col min="8960" max="8960" width="51" customWidth="1"/>
    <col min="8961" max="8961" width="26.21875" customWidth="1"/>
    <col min="8962" max="8962" width="13" customWidth="1"/>
    <col min="8963" max="8963" width="14" customWidth="1"/>
    <col min="8964" max="8964" width="13.44140625" customWidth="1"/>
    <col min="8965" max="8965" width="15.77734375" customWidth="1"/>
    <col min="8966" max="8966" width="15.21875" customWidth="1"/>
    <col min="8967" max="8967" width="17" customWidth="1"/>
    <col min="8968" max="8968" width="18.44140625" customWidth="1"/>
    <col min="8969" max="8969" width="18.21875" customWidth="1"/>
    <col min="8970" max="8970" width="10.21875" customWidth="1"/>
    <col min="8971" max="8971" width="3.44140625" customWidth="1"/>
    <col min="9214" max="9214" width="2.77734375" customWidth="1"/>
    <col min="9215" max="9215" width="20.21875" customWidth="1"/>
    <col min="9216" max="9216" width="51" customWidth="1"/>
    <col min="9217" max="9217" width="26.21875" customWidth="1"/>
    <col min="9218" max="9218" width="13" customWidth="1"/>
    <col min="9219" max="9219" width="14" customWidth="1"/>
    <col min="9220" max="9220" width="13.44140625" customWidth="1"/>
    <col min="9221" max="9221" width="15.77734375" customWidth="1"/>
    <col min="9222" max="9222" width="15.21875" customWidth="1"/>
    <col min="9223" max="9223" width="17" customWidth="1"/>
    <col min="9224" max="9224" width="18.44140625" customWidth="1"/>
    <col min="9225" max="9225" width="18.21875" customWidth="1"/>
    <col min="9226" max="9226" width="10.21875" customWidth="1"/>
    <col min="9227" max="9227" width="3.44140625" customWidth="1"/>
    <col min="9470" max="9470" width="2.77734375" customWidth="1"/>
    <col min="9471" max="9471" width="20.21875" customWidth="1"/>
    <col min="9472" max="9472" width="51" customWidth="1"/>
    <col min="9473" max="9473" width="26.21875" customWidth="1"/>
    <col min="9474" max="9474" width="13" customWidth="1"/>
    <col min="9475" max="9475" width="14" customWidth="1"/>
    <col min="9476" max="9476" width="13.44140625" customWidth="1"/>
    <col min="9477" max="9477" width="15.77734375" customWidth="1"/>
    <col min="9478" max="9478" width="15.21875" customWidth="1"/>
    <col min="9479" max="9479" width="17" customWidth="1"/>
    <col min="9480" max="9480" width="18.44140625" customWidth="1"/>
    <col min="9481" max="9481" width="18.21875" customWidth="1"/>
    <col min="9482" max="9482" width="10.21875" customWidth="1"/>
    <col min="9483" max="9483" width="3.44140625" customWidth="1"/>
    <col min="9726" max="9726" width="2.77734375" customWidth="1"/>
    <col min="9727" max="9727" width="20.21875" customWidth="1"/>
    <col min="9728" max="9728" width="51" customWidth="1"/>
    <col min="9729" max="9729" width="26.21875" customWidth="1"/>
    <col min="9730" max="9730" width="13" customWidth="1"/>
    <col min="9731" max="9731" width="14" customWidth="1"/>
    <col min="9732" max="9732" width="13.44140625" customWidth="1"/>
    <col min="9733" max="9733" width="15.77734375" customWidth="1"/>
    <col min="9734" max="9734" width="15.21875" customWidth="1"/>
    <col min="9735" max="9735" width="17" customWidth="1"/>
    <col min="9736" max="9736" width="18.44140625" customWidth="1"/>
    <col min="9737" max="9737" width="18.21875" customWidth="1"/>
    <col min="9738" max="9738" width="10.21875" customWidth="1"/>
    <col min="9739" max="9739" width="3.44140625" customWidth="1"/>
    <col min="9982" max="9982" width="2.77734375" customWidth="1"/>
    <col min="9983" max="9983" width="20.21875" customWidth="1"/>
    <col min="9984" max="9984" width="51" customWidth="1"/>
    <col min="9985" max="9985" width="26.21875" customWidth="1"/>
    <col min="9986" max="9986" width="13" customWidth="1"/>
    <col min="9987" max="9987" width="14" customWidth="1"/>
    <col min="9988" max="9988" width="13.44140625" customWidth="1"/>
    <col min="9989" max="9989" width="15.77734375" customWidth="1"/>
    <col min="9990" max="9990" width="15.21875" customWidth="1"/>
    <col min="9991" max="9991" width="17" customWidth="1"/>
    <col min="9992" max="9992" width="18.44140625" customWidth="1"/>
    <col min="9993" max="9993" width="18.21875" customWidth="1"/>
    <col min="9994" max="9994" width="10.21875" customWidth="1"/>
    <col min="9995" max="9995" width="3.44140625" customWidth="1"/>
    <col min="10238" max="10238" width="2.77734375" customWidth="1"/>
    <col min="10239" max="10239" width="20.21875" customWidth="1"/>
    <col min="10240" max="10240" width="51" customWidth="1"/>
    <col min="10241" max="10241" width="26.21875" customWidth="1"/>
    <col min="10242" max="10242" width="13" customWidth="1"/>
    <col min="10243" max="10243" width="14" customWidth="1"/>
    <col min="10244" max="10244" width="13.44140625" customWidth="1"/>
    <col min="10245" max="10245" width="15.77734375" customWidth="1"/>
    <col min="10246" max="10246" width="15.21875" customWidth="1"/>
    <col min="10247" max="10247" width="17" customWidth="1"/>
    <col min="10248" max="10248" width="18.44140625" customWidth="1"/>
    <col min="10249" max="10249" width="18.21875" customWidth="1"/>
    <col min="10250" max="10250" width="10.21875" customWidth="1"/>
    <col min="10251" max="10251" width="3.44140625" customWidth="1"/>
    <col min="10494" max="10494" width="2.77734375" customWidth="1"/>
    <col min="10495" max="10495" width="20.21875" customWidth="1"/>
    <col min="10496" max="10496" width="51" customWidth="1"/>
    <col min="10497" max="10497" width="26.21875" customWidth="1"/>
    <col min="10498" max="10498" width="13" customWidth="1"/>
    <col min="10499" max="10499" width="14" customWidth="1"/>
    <col min="10500" max="10500" width="13.44140625" customWidth="1"/>
    <col min="10501" max="10501" width="15.77734375" customWidth="1"/>
    <col min="10502" max="10502" width="15.21875" customWidth="1"/>
    <col min="10503" max="10503" width="17" customWidth="1"/>
    <col min="10504" max="10504" width="18.44140625" customWidth="1"/>
    <col min="10505" max="10505" width="18.21875" customWidth="1"/>
    <col min="10506" max="10506" width="10.21875" customWidth="1"/>
    <col min="10507" max="10507" width="3.44140625" customWidth="1"/>
    <col min="10750" max="10750" width="2.77734375" customWidth="1"/>
    <col min="10751" max="10751" width="20.21875" customWidth="1"/>
    <col min="10752" max="10752" width="51" customWidth="1"/>
    <col min="10753" max="10753" width="26.21875" customWidth="1"/>
    <col min="10754" max="10754" width="13" customWidth="1"/>
    <col min="10755" max="10755" width="14" customWidth="1"/>
    <col min="10756" max="10756" width="13.44140625" customWidth="1"/>
    <col min="10757" max="10757" width="15.77734375" customWidth="1"/>
    <col min="10758" max="10758" width="15.21875" customWidth="1"/>
    <col min="10759" max="10759" width="17" customWidth="1"/>
    <col min="10760" max="10760" width="18.44140625" customWidth="1"/>
    <col min="10761" max="10761" width="18.21875" customWidth="1"/>
    <col min="10762" max="10762" width="10.21875" customWidth="1"/>
    <col min="10763" max="10763" width="3.44140625" customWidth="1"/>
    <col min="11006" max="11006" width="2.77734375" customWidth="1"/>
    <col min="11007" max="11007" width="20.21875" customWidth="1"/>
    <col min="11008" max="11008" width="51" customWidth="1"/>
    <col min="11009" max="11009" width="26.21875" customWidth="1"/>
    <col min="11010" max="11010" width="13" customWidth="1"/>
    <col min="11011" max="11011" width="14" customWidth="1"/>
    <col min="11012" max="11012" width="13.44140625" customWidth="1"/>
    <col min="11013" max="11013" width="15.77734375" customWidth="1"/>
    <col min="11014" max="11014" width="15.21875" customWidth="1"/>
    <col min="11015" max="11015" width="17" customWidth="1"/>
    <col min="11016" max="11016" width="18.44140625" customWidth="1"/>
    <col min="11017" max="11017" width="18.21875" customWidth="1"/>
    <col min="11018" max="11018" width="10.21875" customWidth="1"/>
    <col min="11019" max="11019" width="3.44140625" customWidth="1"/>
    <col min="11262" max="11262" width="2.77734375" customWidth="1"/>
    <col min="11263" max="11263" width="20.21875" customWidth="1"/>
    <col min="11264" max="11264" width="51" customWidth="1"/>
    <col min="11265" max="11265" width="26.21875" customWidth="1"/>
    <col min="11266" max="11266" width="13" customWidth="1"/>
    <col min="11267" max="11267" width="14" customWidth="1"/>
    <col min="11268" max="11268" width="13.44140625" customWidth="1"/>
    <col min="11269" max="11269" width="15.77734375" customWidth="1"/>
    <col min="11270" max="11270" width="15.21875" customWidth="1"/>
    <col min="11271" max="11271" width="17" customWidth="1"/>
    <col min="11272" max="11272" width="18.44140625" customWidth="1"/>
    <col min="11273" max="11273" width="18.21875" customWidth="1"/>
    <col min="11274" max="11274" width="10.21875" customWidth="1"/>
    <col min="11275" max="11275" width="3.44140625" customWidth="1"/>
    <col min="11518" max="11518" width="2.77734375" customWidth="1"/>
    <col min="11519" max="11519" width="20.21875" customWidth="1"/>
    <col min="11520" max="11520" width="51" customWidth="1"/>
    <col min="11521" max="11521" width="26.21875" customWidth="1"/>
    <col min="11522" max="11522" width="13" customWidth="1"/>
    <col min="11523" max="11523" width="14" customWidth="1"/>
    <col min="11524" max="11524" width="13.44140625" customWidth="1"/>
    <col min="11525" max="11525" width="15.77734375" customWidth="1"/>
    <col min="11526" max="11526" width="15.21875" customWidth="1"/>
    <col min="11527" max="11527" width="17" customWidth="1"/>
    <col min="11528" max="11528" width="18.44140625" customWidth="1"/>
    <col min="11529" max="11529" width="18.21875" customWidth="1"/>
    <col min="11530" max="11530" width="10.21875" customWidth="1"/>
    <col min="11531" max="11531" width="3.44140625" customWidth="1"/>
    <col min="11774" max="11774" width="2.77734375" customWidth="1"/>
    <col min="11775" max="11775" width="20.21875" customWidth="1"/>
    <col min="11776" max="11776" width="51" customWidth="1"/>
    <col min="11777" max="11777" width="26.21875" customWidth="1"/>
    <col min="11778" max="11778" width="13" customWidth="1"/>
    <col min="11779" max="11779" width="14" customWidth="1"/>
    <col min="11780" max="11780" width="13.44140625" customWidth="1"/>
    <col min="11781" max="11781" width="15.77734375" customWidth="1"/>
    <col min="11782" max="11782" width="15.21875" customWidth="1"/>
    <col min="11783" max="11783" width="17" customWidth="1"/>
    <col min="11784" max="11784" width="18.44140625" customWidth="1"/>
    <col min="11785" max="11785" width="18.21875" customWidth="1"/>
    <col min="11786" max="11786" width="10.21875" customWidth="1"/>
    <col min="11787" max="11787" width="3.44140625" customWidth="1"/>
    <col min="12030" max="12030" width="2.77734375" customWidth="1"/>
    <col min="12031" max="12031" width="20.21875" customWidth="1"/>
    <col min="12032" max="12032" width="51" customWidth="1"/>
    <col min="12033" max="12033" width="26.21875" customWidth="1"/>
    <col min="12034" max="12034" width="13" customWidth="1"/>
    <col min="12035" max="12035" width="14" customWidth="1"/>
    <col min="12036" max="12036" width="13.44140625" customWidth="1"/>
    <col min="12037" max="12037" width="15.77734375" customWidth="1"/>
    <col min="12038" max="12038" width="15.21875" customWidth="1"/>
    <col min="12039" max="12039" width="17" customWidth="1"/>
    <col min="12040" max="12040" width="18.44140625" customWidth="1"/>
    <col min="12041" max="12041" width="18.21875" customWidth="1"/>
    <col min="12042" max="12042" width="10.21875" customWidth="1"/>
    <col min="12043" max="12043" width="3.44140625" customWidth="1"/>
    <col min="12286" max="12286" width="2.77734375" customWidth="1"/>
    <col min="12287" max="12287" width="20.21875" customWidth="1"/>
    <col min="12288" max="12288" width="51" customWidth="1"/>
    <col min="12289" max="12289" width="26.21875" customWidth="1"/>
    <col min="12290" max="12290" width="13" customWidth="1"/>
    <col min="12291" max="12291" width="14" customWidth="1"/>
    <col min="12292" max="12292" width="13.44140625" customWidth="1"/>
    <col min="12293" max="12293" width="15.77734375" customWidth="1"/>
    <col min="12294" max="12294" width="15.21875" customWidth="1"/>
    <col min="12295" max="12295" width="17" customWidth="1"/>
    <col min="12296" max="12296" width="18.44140625" customWidth="1"/>
    <col min="12297" max="12297" width="18.21875" customWidth="1"/>
    <col min="12298" max="12298" width="10.21875" customWidth="1"/>
    <col min="12299" max="12299" width="3.44140625" customWidth="1"/>
    <col min="12542" max="12542" width="2.77734375" customWidth="1"/>
    <col min="12543" max="12543" width="20.21875" customWidth="1"/>
    <col min="12544" max="12544" width="51" customWidth="1"/>
    <col min="12545" max="12545" width="26.21875" customWidth="1"/>
    <col min="12546" max="12546" width="13" customWidth="1"/>
    <col min="12547" max="12547" width="14" customWidth="1"/>
    <col min="12548" max="12548" width="13.44140625" customWidth="1"/>
    <col min="12549" max="12549" width="15.77734375" customWidth="1"/>
    <col min="12550" max="12550" width="15.21875" customWidth="1"/>
    <col min="12551" max="12551" width="17" customWidth="1"/>
    <col min="12552" max="12552" width="18.44140625" customWidth="1"/>
    <col min="12553" max="12553" width="18.21875" customWidth="1"/>
    <col min="12554" max="12554" width="10.21875" customWidth="1"/>
    <col min="12555" max="12555" width="3.44140625" customWidth="1"/>
    <col min="12798" max="12798" width="2.77734375" customWidth="1"/>
    <col min="12799" max="12799" width="20.21875" customWidth="1"/>
    <col min="12800" max="12800" width="51" customWidth="1"/>
    <col min="12801" max="12801" width="26.21875" customWidth="1"/>
    <col min="12802" max="12802" width="13" customWidth="1"/>
    <col min="12803" max="12803" width="14" customWidth="1"/>
    <col min="12804" max="12804" width="13.44140625" customWidth="1"/>
    <col min="12805" max="12805" width="15.77734375" customWidth="1"/>
    <col min="12806" max="12806" width="15.21875" customWidth="1"/>
    <col min="12807" max="12807" width="17" customWidth="1"/>
    <col min="12808" max="12808" width="18.44140625" customWidth="1"/>
    <col min="12809" max="12809" width="18.21875" customWidth="1"/>
    <col min="12810" max="12810" width="10.21875" customWidth="1"/>
    <col min="12811" max="12811" width="3.44140625" customWidth="1"/>
    <col min="13054" max="13054" width="2.77734375" customWidth="1"/>
    <col min="13055" max="13055" width="20.21875" customWidth="1"/>
    <col min="13056" max="13056" width="51" customWidth="1"/>
    <col min="13057" max="13057" width="26.21875" customWidth="1"/>
    <col min="13058" max="13058" width="13" customWidth="1"/>
    <col min="13059" max="13059" width="14" customWidth="1"/>
    <col min="13060" max="13060" width="13.44140625" customWidth="1"/>
    <col min="13061" max="13061" width="15.77734375" customWidth="1"/>
    <col min="13062" max="13062" width="15.21875" customWidth="1"/>
    <col min="13063" max="13063" width="17" customWidth="1"/>
    <col min="13064" max="13064" width="18.44140625" customWidth="1"/>
    <col min="13065" max="13065" width="18.21875" customWidth="1"/>
    <col min="13066" max="13066" width="10.21875" customWidth="1"/>
    <col min="13067" max="13067" width="3.44140625" customWidth="1"/>
    <col min="13310" max="13310" width="2.77734375" customWidth="1"/>
    <col min="13311" max="13311" width="20.21875" customWidth="1"/>
    <col min="13312" max="13312" width="51" customWidth="1"/>
    <col min="13313" max="13313" width="26.21875" customWidth="1"/>
    <col min="13314" max="13314" width="13" customWidth="1"/>
    <col min="13315" max="13315" width="14" customWidth="1"/>
    <col min="13316" max="13316" width="13.44140625" customWidth="1"/>
    <col min="13317" max="13317" width="15.77734375" customWidth="1"/>
    <col min="13318" max="13318" width="15.21875" customWidth="1"/>
    <col min="13319" max="13319" width="17" customWidth="1"/>
    <col min="13320" max="13320" width="18.44140625" customWidth="1"/>
    <col min="13321" max="13321" width="18.21875" customWidth="1"/>
    <col min="13322" max="13322" width="10.21875" customWidth="1"/>
    <col min="13323" max="13323" width="3.44140625" customWidth="1"/>
    <col min="13566" max="13566" width="2.77734375" customWidth="1"/>
    <col min="13567" max="13567" width="20.21875" customWidth="1"/>
    <col min="13568" max="13568" width="51" customWidth="1"/>
    <col min="13569" max="13569" width="26.21875" customWidth="1"/>
    <col min="13570" max="13570" width="13" customWidth="1"/>
    <col min="13571" max="13571" width="14" customWidth="1"/>
    <col min="13572" max="13572" width="13.44140625" customWidth="1"/>
    <col min="13573" max="13573" width="15.77734375" customWidth="1"/>
    <col min="13574" max="13574" width="15.21875" customWidth="1"/>
    <col min="13575" max="13575" width="17" customWidth="1"/>
    <col min="13576" max="13576" width="18.44140625" customWidth="1"/>
    <col min="13577" max="13577" width="18.21875" customWidth="1"/>
    <col min="13578" max="13578" width="10.21875" customWidth="1"/>
    <col min="13579" max="13579" width="3.44140625" customWidth="1"/>
    <col min="13822" max="13822" width="2.77734375" customWidth="1"/>
    <col min="13823" max="13823" width="20.21875" customWidth="1"/>
    <col min="13824" max="13824" width="51" customWidth="1"/>
    <col min="13825" max="13825" width="26.21875" customWidth="1"/>
    <col min="13826" max="13826" width="13" customWidth="1"/>
    <col min="13827" max="13827" width="14" customWidth="1"/>
    <col min="13828" max="13828" width="13.44140625" customWidth="1"/>
    <col min="13829" max="13829" width="15.77734375" customWidth="1"/>
    <col min="13830" max="13830" width="15.21875" customWidth="1"/>
    <col min="13831" max="13831" width="17" customWidth="1"/>
    <col min="13832" max="13832" width="18.44140625" customWidth="1"/>
    <col min="13833" max="13833" width="18.21875" customWidth="1"/>
    <col min="13834" max="13834" width="10.21875" customWidth="1"/>
    <col min="13835" max="13835" width="3.44140625" customWidth="1"/>
    <col min="14078" max="14078" width="2.77734375" customWidth="1"/>
    <col min="14079" max="14079" width="20.21875" customWidth="1"/>
    <col min="14080" max="14080" width="51" customWidth="1"/>
    <col min="14081" max="14081" width="26.21875" customWidth="1"/>
    <col min="14082" max="14082" width="13" customWidth="1"/>
    <col min="14083" max="14083" width="14" customWidth="1"/>
    <col min="14084" max="14084" width="13.44140625" customWidth="1"/>
    <col min="14085" max="14085" width="15.77734375" customWidth="1"/>
    <col min="14086" max="14086" width="15.21875" customWidth="1"/>
    <col min="14087" max="14087" width="17" customWidth="1"/>
    <col min="14088" max="14088" width="18.44140625" customWidth="1"/>
    <col min="14089" max="14089" width="18.21875" customWidth="1"/>
    <col min="14090" max="14090" width="10.21875" customWidth="1"/>
    <col min="14091" max="14091" width="3.44140625" customWidth="1"/>
    <col min="14334" max="14334" width="2.77734375" customWidth="1"/>
    <col min="14335" max="14335" width="20.21875" customWidth="1"/>
    <col min="14336" max="14336" width="51" customWidth="1"/>
    <col min="14337" max="14337" width="26.21875" customWidth="1"/>
    <col min="14338" max="14338" width="13" customWidth="1"/>
    <col min="14339" max="14339" width="14" customWidth="1"/>
    <col min="14340" max="14340" width="13.44140625" customWidth="1"/>
    <col min="14341" max="14341" width="15.77734375" customWidth="1"/>
    <col min="14342" max="14342" width="15.21875" customWidth="1"/>
    <col min="14343" max="14343" width="17" customWidth="1"/>
    <col min="14344" max="14344" width="18.44140625" customWidth="1"/>
    <col min="14345" max="14345" width="18.21875" customWidth="1"/>
    <col min="14346" max="14346" width="10.21875" customWidth="1"/>
    <col min="14347" max="14347" width="3.44140625" customWidth="1"/>
    <col min="14590" max="14590" width="2.77734375" customWidth="1"/>
    <col min="14591" max="14591" width="20.21875" customWidth="1"/>
    <col min="14592" max="14592" width="51" customWidth="1"/>
    <col min="14593" max="14593" width="26.21875" customWidth="1"/>
    <col min="14594" max="14594" width="13" customWidth="1"/>
    <col min="14595" max="14595" width="14" customWidth="1"/>
    <col min="14596" max="14596" width="13.44140625" customWidth="1"/>
    <col min="14597" max="14597" width="15.77734375" customWidth="1"/>
    <col min="14598" max="14598" width="15.21875" customWidth="1"/>
    <col min="14599" max="14599" width="17" customWidth="1"/>
    <col min="14600" max="14600" width="18.44140625" customWidth="1"/>
    <col min="14601" max="14601" width="18.21875" customWidth="1"/>
    <col min="14602" max="14602" width="10.21875" customWidth="1"/>
    <col min="14603" max="14603" width="3.44140625" customWidth="1"/>
    <col min="14846" max="14846" width="2.77734375" customWidth="1"/>
    <col min="14847" max="14847" width="20.21875" customWidth="1"/>
    <col min="14848" max="14848" width="51" customWidth="1"/>
    <col min="14849" max="14849" width="26.21875" customWidth="1"/>
    <col min="14850" max="14850" width="13" customWidth="1"/>
    <col min="14851" max="14851" width="14" customWidth="1"/>
    <col min="14852" max="14852" width="13.44140625" customWidth="1"/>
    <col min="14853" max="14853" width="15.77734375" customWidth="1"/>
    <col min="14854" max="14854" width="15.21875" customWidth="1"/>
    <col min="14855" max="14855" width="17" customWidth="1"/>
    <col min="14856" max="14856" width="18.44140625" customWidth="1"/>
    <col min="14857" max="14857" width="18.21875" customWidth="1"/>
    <col min="14858" max="14858" width="10.21875" customWidth="1"/>
    <col min="14859" max="14859" width="3.44140625" customWidth="1"/>
    <col min="15102" max="15102" width="2.77734375" customWidth="1"/>
    <col min="15103" max="15103" width="20.21875" customWidth="1"/>
    <col min="15104" max="15104" width="51" customWidth="1"/>
    <col min="15105" max="15105" width="26.21875" customWidth="1"/>
    <col min="15106" max="15106" width="13" customWidth="1"/>
    <col min="15107" max="15107" width="14" customWidth="1"/>
    <col min="15108" max="15108" width="13.44140625" customWidth="1"/>
    <col min="15109" max="15109" width="15.77734375" customWidth="1"/>
    <col min="15110" max="15110" width="15.21875" customWidth="1"/>
    <col min="15111" max="15111" width="17" customWidth="1"/>
    <col min="15112" max="15112" width="18.44140625" customWidth="1"/>
    <col min="15113" max="15113" width="18.21875" customWidth="1"/>
    <col min="15114" max="15114" width="10.21875" customWidth="1"/>
    <col min="15115" max="15115" width="3.44140625" customWidth="1"/>
    <col min="15358" max="15358" width="2.77734375" customWidth="1"/>
    <col min="15359" max="15359" width="20.21875" customWidth="1"/>
    <col min="15360" max="15360" width="51" customWidth="1"/>
    <col min="15361" max="15361" width="26.21875" customWidth="1"/>
    <col min="15362" max="15362" width="13" customWidth="1"/>
    <col min="15363" max="15363" width="14" customWidth="1"/>
    <col min="15364" max="15364" width="13.44140625" customWidth="1"/>
    <col min="15365" max="15365" width="15.77734375" customWidth="1"/>
    <col min="15366" max="15366" width="15.21875" customWidth="1"/>
    <col min="15367" max="15367" width="17" customWidth="1"/>
    <col min="15368" max="15368" width="18.44140625" customWidth="1"/>
    <col min="15369" max="15369" width="18.21875" customWidth="1"/>
    <col min="15370" max="15370" width="10.21875" customWidth="1"/>
    <col min="15371" max="15371" width="3.44140625" customWidth="1"/>
    <col min="15614" max="15614" width="2.77734375" customWidth="1"/>
    <col min="15615" max="15615" width="20.21875" customWidth="1"/>
    <col min="15616" max="15616" width="51" customWidth="1"/>
    <col min="15617" max="15617" width="26.21875" customWidth="1"/>
    <col min="15618" max="15618" width="13" customWidth="1"/>
    <col min="15619" max="15619" width="14" customWidth="1"/>
    <col min="15620" max="15620" width="13.44140625" customWidth="1"/>
    <col min="15621" max="15621" width="15.77734375" customWidth="1"/>
    <col min="15622" max="15622" width="15.21875" customWidth="1"/>
    <col min="15623" max="15623" width="17" customWidth="1"/>
    <col min="15624" max="15624" width="18.44140625" customWidth="1"/>
    <col min="15625" max="15625" width="18.21875" customWidth="1"/>
    <col min="15626" max="15626" width="10.21875" customWidth="1"/>
    <col min="15627" max="15627" width="3.44140625" customWidth="1"/>
    <col min="15870" max="15870" width="2.77734375" customWidth="1"/>
    <col min="15871" max="15871" width="20.21875" customWidth="1"/>
    <col min="15872" max="15872" width="51" customWidth="1"/>
    <col min="15873" max="15873" width="26.21875" customWidth="1"/>
    <col min="15874" max="15874" width="13" customWidth="1"/>
    <col min="15875" max="15875" width="14" customWidth="1"/>
    <col min="15876" max="15876" width="13.44140625" customWidth="1"/>
    <col min="15877" max="15877" width="15.77734375" customWidth="1"/>
    <col min="15878" max="15878" width="15.21875" customWidth="1"/>
    <col min="15879" max="15879" width="17" customWidth="1"/>
    <col min="15880" max="15880" width="18.44140625" customWidth="1"/>
    <col min="15881" max="15881" width="18.21875" customWidth="1"/>
    <col min="15882" max="15882" width="10.21875" customWidth="1"/>
    <col min="15883" max="15883" width="3.44140625" customWidth="1"/>
    <col min="16126" max="16126" width="2.77734375" customWidth="1"/>
    <col min="16127" max="16127" width="20.21875" customWidth="1"/>
    <col min="16128" max="16128" width="51" customWidth="1"/>
    <col min="16129" max="16129" width="26.21875" customWidth="1"/>
    <col min="16130" max="16130" width="13" customWidth="1"/>
    <col min="16131" max="16131" width="14" customWidth="1"/>
    <col min="16132" max="16132" width="13.44140625" customWidth="1"/>
    <col min="16133" max="16133" width="15.77734375" customWidth="1"/>
    <col min="16134" max="16134" width="15.21875" customWidth="1"/>
    <col min="16135" max="16135" width="17" customWidth="1"/>
    <col min="16136" max="16136" width="18.44140625" customWidth="1"/>
    <col min="16137" max="16137" width="18.21875" customWidth="1"/>
    <col min="16138" max="16138" width="10.21875" customWidth="1"/>
    <col min="16139" max="16139" width="3.44140625" customWidth="1"/>
  </cols>
  <sheetData>
    <row r="1" spans="1:14" ht="51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6"/>
      <c r="N1" s="103"/>
    </row>
    <row r="2" spans="1:14" ht="48.6" customHeight="1" x14ac:dyDescent="0.4">
      <c r="A2" s="1"/>
      <c r="B2" s="203" t="s">
        <v>0</v>
      </c>
      <c r="C2" s="203"/>
      <c r="D2" s="203"/>
      <c r="E2" s="203"/>
      <c r="F2" s="203"/>
      <c r="G2" s="203"/>
      <c r="H2" s="203"/>
      <c r="I2" s="203"/>
      <c r="J2" s="203"/>
      <c r="K2" s="7"/>
    </row>
    <row r="3" spans="1:14" ht="41.7" customHeight="1" x14ac:dyDescent="0.4">
      <c r="A3" s="1"/>
      <c r="B3" s="104"/>
      <c r="C3" s="105" t="s">
        <v>1</v>
      </c>
      <c r="D3" s="106" t="s">
        <v>2</v>
      </c>
      <c r="E3" s="139" t="s">
        <v>3</v>
      </c>
      <c r="F3" s="204" t="s">
        <v>4</v>
      </c>
      <c r="G3" s="204"/>
      <c r="H3" s="205" t="s">
        <v>5</v>
      </c>
      <c r="I3" s="205"/>
      <c r="J3" s="104"/>
      <c r="K3" s="7"/>
    </row>
    <row r="4" spans="1:14" s="109" customFormat="1" ht="15" thickBot="1" x14ac:dyDescent="0.3">
      <c r="A4" s="3"/>
      <c r="B4" s="14"/>
      <c r="C4" s="107"/>
      <c r="D4" s="107"/>
      <c r="E4" s="108" t="s">
        <v>6</v>
      </c>
      <c r="F4" s="108" t="s">
        <v>7</v>
      </c>
      <c r="G4" s="108" t="s">
        <v>8</v>
      </c>
      <c r="H4" s="108" t="s">
        <v>7</v>
      </c>
      <c r="I4" s="108" t="s">
        <v>8</v>
      </c>
      <c r="J4" s="6"/>
      <c r="K4" s="7"/>
    </row>
    <row r="5" spans="1:14" ht="15.75" customHeight="1" x14ac:dyDescent="0.3">
      <c r="A5" s="1"/>
      <c r="B5" s="194" t="s">
        <v>9</v>
      </c>
      <c r="C5" s="110" t="s">
        <v>10</v>
      </c>
      <c r="D5" s="111" t="s">
        <v>11</v>
      </c>
      <c r="E5" s="142">
        <v>3.5999999999999999E-3</v>
      </c>
      <c r="F5" s="149">
        <v>1.5E-3</v>
      </c>
      <c r="G5" s="175">
        <v>0.41666666666666669</v>
      </c>
      <c r="H5" s="1"/>
      <c r="I5" s="1"/>
      <c r="J5" s="89"/>
      <c r="K5" s="2"/>
    </row>
    <row r="6" spans="1:14" x14ac:dyDescent="0.3">
      <c r="A6" s="1"/>
      <c r="B6" s="195"/>
      <c r="C6" s="27" t="s">
        <v>12</v>
      </c>
      <c r="D6" s="35" t="s">
        <v>13</v>
      </c>
      <c r="E6" s="143">
        <v>3.789E-2</v>
      </c>
      <c r="F6" s="150">
        <v>1.9373549999999999</v>
      </c>
      <c r="G6" s="112">
        <v>51.131037212984957</v>
      </c>
      <c r="H6" s="1"/>
      <c r="I6" s="1"/>
      <c r="J6" s="89"/>
      <c r="K6" s="2"/>
    </row>
    <row r="7" spans="1:14" x14ac:dyDescent="0.3">
      <c r="A7" s="1"/>
      <c r="B7" s="195"/>
      <c r="C7" s="27" t="s">
        <v>14</v>
      </c>
      <c r="D7" s="35" t="s">
        <v>13</v>
      </c>
      <c r="E7" s="143">
        <v>3.789E-2</v>
      </c>
      <c r="F7" s="150">
        <v>1.1355000000000002E-2</v>
      </c>
      <c r="G7" s="112">
        <v>0.29968329374505154</v>
      </c>
      <c r="H7" s="113">
        <f>TableDetaillee!G5/1000</f>
        <v>1.9259999999999999</v>
      </c>
      <c r="I7" s="114">
        <f>H7/E7</f>
        <v>50.831353919239902</v>
      </c>
      <c r="J7" s="89"/>
      <c r="K7" s="2"/>
    </row>
    <row r="8" spans="1:14" x14ac:dyDescent="0.3">
      <c r="A8" s="1"/>
      <c r="B8" s="195"/>
      <c r="C8" s="27" t="s">
        <v>15</v>
      </c>
      <c r="D8" s="35" t="s">
        <v>16</v>
      </c>
      <c r="E8" s="143">
        <v>3.8799999999999994E-2</v>
      </c>
      <c r="F8" s="150">
        <v>2.7628879999999998</v>
      </c>
      <c r="G8" s="112">
        <v>71.208453608247424</v>
      </c>
      <c r="H8" s="1"/>
      <c r="I8" s="1"/>
      <c r="J8" s="89"/>
      <c r="K8" s="2"/>
    </row>
    <row r="9" spans="1:14" x14ac:dyDescent="0.3">
      <c r="A9" s="1"/>
      <c r="B9" s="195"/>
      <c r="C9" s="27" t="s">
        <v>17</v>
      </c>
      <c r="D9" s="35" t="s">
        <v>16</v>
      </c>
      <c r="E9" s="143">
        <v>4.2500000000000003E-2</v>
      </c>
      <c r="F9" s="150">
        <v>3.1764970000000003</v>
      </c>
      <c r="G9" s="112">
        <v>74.74110588235294</v>
      </c>
      <c r="H9" s="1"/>
      <c r="I9" s="1"/>
      <c r="J9" s="89"/>
      <c r="K9" s="2"/>
    </row>
    <row r="10" spans="1:14" x14ac:dyDescent="0.3">
      <c r="A10" s="1"/>
      <c r="B10" s="195"/>
      <c r="C10" s="27" t="s">
        <v>18</v>
      </c>
      <c r="D10" s="35" t="s">
        <v>16</v>
      </c>
      <c r="E10" s="143">
        <v>2.5340000000000001E-2</v>
      </c>
      <c r="F10" s="150">
        <v>1.5477839999999998</v>
      </c>
      <c r="G10" s="112">
        <v>61.080662983425405</v>
      </c>
      <c r="H10" s="1"/>
      <c r="I10" s="1"/>
      <c r="J10" s="89"/>
      <c r="K10" s="2"/>
    </row>
    <row r="11" spans="1:14" x14ac:dyDescent="0.3">
      <c r="A11" s="1"/>
      <c r="B11" s="195"/>
      <c r="C11" s="27" t="s">
        <v>19</v>
      </c>
      <c r="D11" s="35" t="s">
        <v>20</v>
      </c>
      <c r="E11" s="143">
        <v>1.5061428571428572E-3</v>
      </c>
      <c r="F11" s="150">
        <v>7.7010646476642908E-2</v>
      </c>
      <c r="G11" s="112">
        <v>51.13103721298495</v>
      </c>
      <c r="H11" s="1"/>
      <c r="I11" s="1"/>
      <c r="J11" s="89"/>
      <c r="K11" s="2"/>
    </row>
    <row r="12" spans="1:14" x14ac:dyDescent="0.3">
      <c r="A12" s="1"/>
      <c r="B12" s="195"/>
      <c r="C12" s="27" t="s">
        <v>21</v>
      </c>
      <c r="D12" s="35" t="s">
        <v>22</v>
      </c>
      <c r="E12" s="143">
        <v>1.74065664E-2</v>
      </c>
      <c r="F12" s="150">
        <v>3.3857584831999993E-2</v>
      </c>
      <c r="G12" s="112">
        <v>1.9451041666666662</v>
      </c>
      <c r="H12" s="113">
        <f>TableDetaillee!G11/1000</f>
        <v>1.7989999999999999</v>
      </c>
      <c r="I12" s="114">
        <f>H12/E12</f>
        <v>103.35180176602779</v>
      </c>
      <c r="J12" s="89"/>
      <c r="K12" s="2"/>
    </row>
    <row r="13" spans="1:14" x14ac:dyDescent="0.3">
      <c r="A13" s="1"/>
      <c r="B13" s="195"/>
      <c r="C13" s="27" t="s">
        <v>23</v>
      </c>
      <c r="D13" s="35" t="s">
        <v>22</v>
      </c>
      <c r="E13" s="143">
        <v>1.1353727999999999E-2</v>
      </c>
      <c r="F13" s="150">
        <v>2.2084183639999994E-2</v>
      </c>
      <c r="G13" s="112">
        <v>1.9451041666666664</v>
      </c>
      <c r="H13" s="113">
        <f>TableDetaillee!G12/1000</f>
        <v>1.7989999999999999</v>
      </c>
      <c r="I13" s="114">
        <f>H13/E13</f>
        <v>158.45015839731232</v>
      </c>
      <c r="J13" s="89"/>
      <c r="K13" s="2"/>
    </row>
    <row r="14" spans="1:14" x14ac:dyDescent="0.3">
      <c r="A14" s="1"/>
      <c r="B14" s="195"/>
      <c r="C14" s="27" t="s">
        <v>24</v>
      </c>
      <c r="D14" s="35" t="s">
        <v>25</v>
      </c>
      <c r="E14" s="143">
        <v>0.21099999999999999</v>
      </c>
      <c r="F14" s="150">
        <v>8.7916666666666657E-2</v>
      </c>
      <c r="G14" s="112">
        <v>0.41666666666666663</v>
      </c>
      <c r="H14" s="1"/>
      <c r="I14" s="1"/>
      <c r="J14" s="89"/>
      <c r="K14" s="2"/>
    </row>
    <row r="15" spans="1:14" ht="15.75" customHeight="1" thickBot="1" x14ac:dyDescent="0.35">
      <c r="A15" s="1"/>
      <c r="B15" s="196"/>
      <c r="C15" s="28" t="s">
        <v>26</v>
      </c>
      <c r="D15" s="36" t="s">
        <v>25</v>
      </c>
      <c r="E15" s="144">
        <v>1.3187499999999999</v>
      </c>
      <c r="F15" s="151">
        <v>67.429055324623889</v>
      </c>
      <c r="G15" s="115">
        <v>51.131037212984943</v>
      </c>
      <c r="H15" s="1"/>
      <c r="I15" s="1"/>
      <c r="J15" s="89"/>
      <c r="K15" s="2"/>
    </row>
    <row r="16" spans="1:14" ht="15" customHeight="1" thickBot="1" x14ac:dyDescent="0.35">
      <c r="A16" s="1"/>
      <c r="B16" s="191" t="s">
        <v>27</v>
      </c>
      <c r="C16" s="8" t="s">
        <v>28</v>
      </c>
      <c r="D16" s="37"/>
      <c r="E16" s="124"/>
      <c r="F16" s="125"/>
      <c r="G16" s="140"/>
      <c r="H16" s="1"/>
      <c r="I16" s="1"/>
      <c r="J16" s="89"/>
      <c r="K16" s="2"/>
    </row>
    <row r="17" spans="1:11" x14ac:dyDescent="0.3">
      <c r="A17" s="1"/>
      <c r="B17" s="192"/>
      <c r="C17" s="179" t="s">
        <v>87</v>
      </c>
      <c r="D17" s="38" t="s">
        <v>16</v>
      </c>
      <c r="E17" s="145">
        <v>3.3450000000000001E-2</v>
      </c>
      <c r="F17" s="152">
        <v>2.3173560000000002</v>
      </c>
      <c r="G17" s="116">
        <v>69.278206278026914</v>
      </c>
      <c r="H17" s="138" t="s">
        <v>29</v>
      </c>
      <c r="I17" s="1"/>
      <c r="J17" s="89"/>
      <c r="K17" s="2"/>
    </row>
    <row r="18" spans="1:11" x14ac:dyDescent="0.3">
      <c r="A18" s="1"/>
      <c r="B18" s="192"/>
      <c r="C18" s="179" t="s">
        <v>105</v>
      </c>
      <c r="D18" s="38" t="s">
        <v>16</v>
      </c>
      <c r="E18" s="146">
        <v>3.3450000000000001E-2</v>
      </c>
      <c r="F18" s="153">
        <v>2.3173560000000002</v>
      </c>
      <c r="G18" s="117">
        <v>69.278206278026914</v>
      </c>
      <c r="H18" s="1"/>
      <c r="I18" s="1"/>
      <c r="J18" s="89"/>
      <c r="K18" s="2"/>
    </row>
    <row r="19" spans="1:11" x14ac:dyDescent="0.3">
      <c r="A19" s="1"/>
      <c r="B19" s="192"/>
      <c r="C19" s="180" t="s">
        <v>106</v>
      </c>
      <c r="D19" s="39" t="s">
        <v>16</v>
      </c>
      <c r="E19" s="146">
        <v>3.3450000000000001E-2</v>
      </c>
      <c r="F19" s="153">
        <v>2.3685999999999998</v>
      </c>
      <c r="G19" s="117">
        <v>70.810164424514198</v>
      </c>
      <c r="H19" s="1"/>
      <c r="I19" s="1"/>
      <c r="J19" s="89"/>
      <c r="K19" s="2"/>
    </row>
    <row r="20" spans="1:11" x14ac:dyDescent="0.3">
      <c r="A20" s="1"/>
      <c r="B20" s="192"/>
      <c r="C20" s="181" t="s">
        <v>107</v>
      </c>
      <c r="D20" s="39" t="s">
        <v>16</v>
      </c>
      <c r="E20" s="146">
        <v>3.8350000000000002E-2</v>
      </c>
      <c r="F20" s="153">
        <v>2.7473350000000001</v>
      </c>
      <c r="G20" s="117">
        <v>71.638461538461542</v>
      </c>
      <c r="H20" s="1"/>
      <c r="I20" s="1"/>
      <c r="J20" s="89"/>
      <c r="K20" s="2"/>
    </row>
    <row r="21" spans="1:11" x14ac:dyDescent="0.3">
      <c r="A21" s="1"/>
      <c r="B21" s="192"/>
      <c r="C21" s="181" t="s">
        <v>108</v>
      </c>
      <c r="D21" s="39" t="s">
        <v>16</v>
      </c>
      <c r="E21" s="146">
        <v>3.8350000000000002E-2</v>
      </c>
      <c r="F21" s="153">
        <v>2.74776</v>
      </c>
      <c r="G21" s="117">
        <v>71.649543676662319</v>
      </c>
      <c r="H21" s="1"/>
      <c r="I21" s="1"/>
      <c r="J21" s="89"/>
      <c r="K21" s="2"/>
    </row>
    <row r="22" spans="1:11" x14ac:dyDescent="0.3">
      <c r="A22" s="1"/>
      <c r="B22" s="192"/>
      <c r="C22" s="181" t="s">
        <v>109</v>
      </c>
      <c r="D22" s="39" t="s">
        <v>16</v>
      </c>
      <c r="E22" s="146">
        <v>3.8350000000000002E-2</v>
      </c>
      <c r="F22" s="153">
        <v>2.7084360000000003</v>
      </c>
      <c r="G22" s="117">
        <v>70.624146023468057</v>
      </c>
      <c r="H22" s="1"/>
      <c r="I22" s="1"/>
      <c r="J22" s="89"/>
      <c r="K22" s="2"/>
    </row>
    <row r="23" spans="1:11" x14ac:dyDescent="0.3">
      <c r="A23" s="1"/>
      <c r="B23" s="192"/>
      <c r="C23" s="181" t="s">
        <v>110</v>
      </c>
      <c r="D23" s="39" t="s">
        <v>13</v>
      </c>
      <c r="E23" s="146">
        <v>3.789E-2</v>
      </c>
      <c r="F23" s="153">
        <v>2.1428799999999999</v>
      </c>
      <c r="G23" s="117">
        <v>56.555291633676426</v>
      </c>
      <c r="H23" s="1"/>
      <c r="I23" s="1"/>
      <c r="J23" s="89"/>
      <c r="K23" s="2"/>
    </row>
    <row r="24" spans="1:11" x14ac:dyDescent="0.3">
      <c r="A24" s="1"/>
      <c r="B24" s="192"/>
      <c r="C24" s="181" t="s">
        <v>111</v>
      </c>
      <c r="D24" s="39" t="s">
        <v>16</v>
      </c>
      <c r="E24" s="146">
        <v>2.5340000000000001E-2</v>
      </c>
      <c r="F24" s="153">
        <v>1.539344</v>
      </c>
      <c r="G24" s="117">
        <v>60.747592738752957</v>
      </c>
      <c r="H24" s="1"/>
      <c r="I24" s="1"/>
      <c r="J24" s="89"/>
      <c r="K24" s="2"/>
    </row>
    <row r="25" spans="1:11" x14ac:dyDescent="0.3">
      <c r="A25" s="1"/>
      <c r="B25" s="192"/>
      <c r="C25" s="181" t="s">
        <v>112</v>
      </c>
      <c r="D25" s="39" t="s">
        <v>16</v>
      </c>
      <c r="E25" s="146">
        <v>2.341E-2</v>
      </c>
      <c r="F25" s="153">
        <v>1.0056000000000001E-2</v>
      </c>
      <c r="G25" s="117">
        <v>0.4295600170867151</v>
      </c>
      <c r="H25" s="118">
        <f>TableDetaillee!G24/1000</f>
        <v>1.50804</v>
      </c>
      <c r="I25" s="119">
        <f t="shared" ref="I25:I28" si="0">H25/E25</f>
        <v>64.418624519436136</v>
      </c>
      <c r="J25" s="89"/>
      <c r="K25" s="2"/>
    </row>
    <row r="26" spans="1:11" x14ac:dyDescent="0.3">
      <c r="A26" s="1"/>
      <c r="B26" s="192"/>
      <c r="C26" s="181" t="s">
        <v>113</v>
      </c>
      <c r="D26" s="39" t="s">
        <v>16</v>
      </c>
      <c r="E26" s="146">
        <v>2.341E-2</v>
      </c>
      <c r="F26" s="153">
        <v>6.1300000000000007E-2</v>
      </c>
      <c r="G26" s="117">
        <v>2.6185390858607436</v>
      </c>
      <c r="H26" s="118">
        <f>TableDetaillee!G25/1000</f>
        <v>1.50804</v>
      </c>
      <c r="I26" s="119">
        <f t="shared" si="0"/>
        <v>64.418624519436136</v>
      </c>
      <c r="J26" s="89"/>
      <c r="K26" s="2"/>
    </row>
    <row r="27" spans="1:11" x14ac:dyDescent="0.3">
      <c r="A27" s="1"/>
      <c r="B27" s="192"/>
      <c r="C27" s="181" t="s">
        <v>114</v>
      </c>
      <c r="D27" s="39" t="s">
        <v>16</v>
      </c>
      <c r="E27" s="146">
        <v>3.567E-2</v>
      </c>
      <c r="F27" s="153">
        <v>0.190445</v>
      </c>
      <c r="G27" s="117">
        <v>5.3390804597701154</v>
      </c>
      <c r="H27" s="118">
        <f>TableDetaillee!G26*0.95/1000</f>
        <v>2.3485899999999997</v>
      </c>
      <c r="I27" s="119">
        <f t="shared" si="0"/>
        <v>65.842164283711796</v>
      </c>
      <c r="J27" s="89"/>
      <c r="K27" s="2"/>
    </row>
    <row r="28" spans="1:11" x14ac:dyDescent="0.3">
      <c r="A28" s="1"/>
      <c r="B28" s="192"/>
      <c r="C28" s="181" t="s">
        <v>115</v>
      </c>
      <c r="D28" s="39" t="s">
        <v>16</v>
      </c>
      <c r="E28" s="146">
        <v>3.567E-2</v>
      </c>
      <c r="F28" s="153">
        <v>0.15154599999999999</v>
      </c>
      <c r="G28" s="117">
        <v>4.2485562097000278</v>
      </c>
      <c r="H28" s="118">
        <f>TableDetaillee!G27*0.95/1000</f>
        <v>2.3485899999999997</v>
      </c>
      <c r="I28" s="119">
        <f t="shared" si="0"/>
        <v>65.842164283711796</v>
      </c>
      <c r="J28" s="89"/>
      <c r="K28" s="2"/>
    </row>
    <row r="29" spans="1:11" ht="15" thickBot="1" x14ac:dyDescent="0.35">
      <c r="A29" s="1"/>
      <c r="B29" s="192"/>
      <c r="C29" s="187" t="s">
        <v>85</v>
      </c>
      <c r="D29" s="120" t="s">
        <v>16</v>
      </c>
      <c r="E29" s="147">
        <v>3.8350000000000002E-2</v>
      </c>
      <c r="F29" s="154">
        <v>2.9908669999999997</v>
      </c>
      <c r="G29" s="121">
        <v>77.988709256844842</v>
      </c>
      <c r="H29" s="1"/>
      <c r="I29" s="1"/>
      <c r="J29" s="89"/>
      <c r="K29" s="2"/>
    </row>
    <row r="30" spans="1:11" ht="15" customHeight="1" thickBot="1" x14ac:dyDescent="0.35">
      <c r="A30" s="1"/>
      <c r="B30" s="192"/>
      <c r="C30" s="122" t="s">
        <v>30</v>
      </c>
      <c r="D30" s="123"/>
      <c r="E30" s="124"/>
      <c r="F30" s="125"/>
      <c r="G30" s="141"/>
      <c r="H30" s="1"/>
      <c r="I30" s="1"/>
      <c r="J30" s="126"/>
      <c r="K30" s="2"/>
    </row>
    <row r="31" spans="1:11" x14ac:dyDescent="0.3">
      <c r="A31" s="1"/>
      <c r="B31" s="192"/>
      <c r="C31" s="181" t="s">
        <v>116</v>
      </c>
      <c r="D31" s="39" t="s">
        <v>16</v>
      </c>
      <c r="E31" s="145">
        <v>3.3520000000000001E-2</v>
      </c>
      <c r="F31" s="152">
        <v>2.44869</v>
      </c>
      <c r="G31" s="116">
        <v>73.051610978520287</v>
      </c>
      <c r="H31" s="1"/>
      <c r="I31" s="1"/>
      <c r="J31" s="89"/>
      <c r="K31" s="2"/>
    </row>
    <row r="32" spans="1:11" ht="15" thickBot="1" x14ac:dyDescent="0.35">
      <c r="A32" s="1"/>
      <c r="B32" s="192"/>
      <c r="C32" s="182" t="s">
        <v>31</v>
      </c>
      <c r="D32" s="39" t="s">
        <v>16</v>
      </c>
      <c r="E32" s="147">
        <v>3.7399999999999996E-2</v>
      </c>
      <c r="F32" s="154">
        <v>2.5816127999999998</v>
      </c>
      <c r="G32" s="121">
        <v>69.027080213903744</v>
      </c>
      <c r="H32" s="1"/>
      <c r="I32" s="1"/>
      <c r="J32" s="89"/>
      <c r="K32" s="2"/>
    </row>
    <row r="33" spans="1:11" ht="15" thickBot="1" x14ac:dyDescent="0.35">
      <c r="A33" s="1"/>
      <c r="B33" s="192"/>
      <c r="C33" s="31" t="s">
        <v>32</v>
      </c>
      <c r="D33" s="39"/>
      <c r="E33" s="148"/>
      <c r="F33" s="155"/>
      <c r="G33" s="140"/>
      <c r="H33" s="1"/>
      <c r="I33" s="1"/>
      <c r="J33" s="89"/>
      <c r="K33" s="2"/>
    </row>
    <row r="34" spans="1:11" ht="15.75" customHeight="1" x14ac:dyDescent="0.3">
      <c r="A34" s="1"/>
      <c r="B34" s="192"/>
      <c r="C34" s="182" t="s">
        <v>117</v>
      </c>
      <c r="D34" s="39" t="s">
        <v>16</v>
      </c>
      <c r="E34" s="145">
        <v>3.3450000000000001E-2</v>
      </c>
      <c r="F34" s="152">
        <v>2.3314554300000006</v>
      </c>
      <c r="G34" s="116">
        <v>69.699713901345305</v>
      </c>
      <c r="H34" s="1"/>
      <c r="I34" s="1"/>
      <c r="J34" s="89"/>
      <c r="K34" s="2"/>
    </row>
    <row r="35" spans="1:11" ht="15" thickBot="1" x14ac:dyDescent="0.35">
      <c r="A35" s="1"/>
      <c r="B35" s="193"/>
      <c r="C35" s="183" t="s">
        <v>118</v>
      </c>
      <c r="D35" s="40" t="s">
        <v>16</v>
      </c>
      <c r="E35" s="147">
        <v>3.8350000000000002E-2</v>
      </c>
      <c r="F35" s="154">
        <v>2.7082482899999998</v>
      </c>
      <c r="G35" s="121">
        <v>70.619251368969998</v>
      </c>
      <c r="H35" s="1"/>
      <c r="I35" s="1"/>
      <c r="J35" s="89"/>
      <c r="K35" s="2"/>
    </row>
    <row r="36" spans="1:11" ht="16.2" thickBot="1" x14ac:dyDescent="0.4">
      <c r="A36" s="1"/>
      <c r="B36" s="127" t="s">
        <v>33</v>
      </c>
      <c r="C36" s="128"/>
      <c r="D36" s="128"/>
      <c r="E36" s="128"/>
      <c r="F36" s="128"/>
      <c r="G36" s="128"/>
      <c r="H36" s="137"/>
      <c r="I36" s="1"/>
      <c r="J36" s="89"/>
      <c r="K36" s="2"/>
    </row>
    <row r="37" spans="1:11" ht="240.75" customHeight="1" thickBot="1" x14ac:dyDescent="0.35">
      <c r="B37" s="206" t="s">
        <v>119</v>
      </c>
      <c r="C37" s="207"/>
      <c r="D37" s="207"/>
      <c r="E37" s="207"/>
      <c r="F37" s="207"/>
      <c r="G37" s="207"/>
      <c r="H37" s="207"/>
      <c r="I37" s="208"/>
      <c r="J37" s="1"/>
      <c r="K37" s="2"/>
    </row>
    <row r="38" spans="1:11" ht="22.5" customHeight="1" thickBot="1" x14ac:dyDescent="0.35">
      <c r="A38" s="1"/>
      <c r="B38" s="209"/>
      <c r="C38" s="210"/>
      <c r="D38" s="210"/>
      <c r="E38" s="210"/>
      <c r="F38" s="210"/>
      <c r="G38" s="210"/>
      <c r="H38" s="210"/>
      <c r="I38" s="211"/>
      <c r="J38" s="1"/>
      <c r="K38" s="2"/>
    </row>
    <row r="39" spans="1:11" ht="33.75" customHeight="1" thickBot="1" x14ac:dyDescent="0.35">
      <c r="A39" s="1"/>
      <c r="C39" s="25" t="s">
        <v>34</v>
      </c>
      <c r="D39" s="41" t="s">
        <v>2</v>
      </c>
      <c r="E39" s="51" t="s">
        <v>35</v>
      </c>
      <c r="F39" s="51" t="s">
        <v>36</v>
      </c>
      <c r="G39" s="158"/>
      <c r="H39" s="158"/>
      <c r="I39" s="158"/>
      <c r="J39" s="158"/>
      <c r="K39" s="2"/>
    </row>
    <row r="40" spans="1:11" ht="15" customHeight="1" x14ac:dyDescent="0.3">
      <c r="A40" s="1"/>
      <c r="B40" s="188" t="s">
        <v>37</v>
      </c>
      <c r="C40" s="32" t="s">
        <v>38</v>
      </c>
      <c r="D40" s="42" t="s">
        <v>39</v>
      </c>
      <c r="E40" s="52">
        <v>3.0707099999999999E-3</v>
      </c>
      <c r="F40" s="71">
        <v>0.21273328080000001</v>
      </c>
      <c r="G40" s="158"/>
      <c r="H40" s="159"/>
      <c r="I40" s="158"/>
      <c r="J40" s="158"/>
      <c r="K40" s="2"/>
    </row>
    <row r="41" spans="1:11" x14ac:dyDescent="0.3">
      <c r="A41" s="1"/>
      <c r="B41" s="189"/>
      <c r="C41" s="33" t="s">
        <v>40</v>
      </c>
      <c r="D41" s="43" t="s">
        <v>41</v>
      </c>
      <c r="E41" s="130">
        <v>1.0235699999999999E-3</v>
      </c>
      <c r="F41" s="131">
        <v>7.0911093600000003E-2</v>
      </c>
      <c r="G41" s="158"/>
      <c r="H41" s="159"/>
      <c r="I41" s="158"/>
      <c r="J41" s="158"/>
      <c r="K41" s="2"/>
    </row>
    <row r="42" spans="1:11" x14ac:dyDescent="0.3">
      <c r="A42" s="1"/>
      <c r="B42" s="189"/>
      <c r="C42" s="33" t="s">
        <v>42</v>
      </c>
      <c r="D42" s="43" t="s">
        <v>41</v>
      </c>
      <c r="E42" s="130">
        <v>1.2959999999999998E-4</v>
      </c>
      <c r="F42" s="131">
        <v>5.3999999999999998E-5</v>
      </c>
      <c r="G42" s="158"/>
      <c r="H42" s="159"/>
      <c r="I42" s="158"/>
      <c r="J42" s="158"/>
      <c r="K42" s="2"/>
    </row>
    <row r="43" spans="1:11" x14ac:dyDescent="0.3">
      <c r="A43" s="1"/>
      <c r="B43" s="189"/>
      <c r="C43" s="34" t="s">
        <v>43</v>
      </c>
      <c r="D43" s="43" t="s">
        <v>41</v>
      </c>
      <c r="E43" s="130">
        <v>8.3753892408461284E-4</v>
      </c>
      <c r="F43" s="132">
        <v>0.06</v>
      </c>
      <c r="G43" s="158"/>
      <c r="H43" s="159"/>
      <c r="I43" s="158"/>
      <c r="J43" s="158"/>
      <c r="K43" s="2"/>
    </row>
    <row r="44" spans="1:11" ht="15" customHeight="1" x14ac:dyDescent="0.3">
      <c r="A44" s="1"/>
      <c r="B44" s="189"/>
      <c r="C44" s="34" t="s">
        <v>44</v>
      </c>
      <c r="D44" s="43" t="s">
        <v>41</v>
      </c>
      <c r="E44" s="130">
        <v>8.3753892408461284E-4</v>
      </c>
      <c r="F44" s="132">
        <v>0.06</v>
      </c>
      <c r="G44" s="158"/>
      <c r="H44" s="159"/>
      <c r="I44" s="158"/>
      <c r="J44" s="158"/>
      <c r="K44" s="2"/>
    </row>
    <row r="45" spans="1:11" ht="15" customHeight="1" x14ac:dyDescent="0.3">
      <c r="A45" s="1"/>
      <c r="B45" s="189"/>
      <c r="C45" s="34" t="s">
        <v>45</v>
      </c>
      <c r="D45" s="43" t="s">
        <v>41</v>
      </c>
      <c r="E45" s="130">
        <v>1.5447604101215828E-3</v>
      </c>
      <c r="F45" s="132">
        <v>0.11</v>
      </c>
      <c r="G45" s="158"/>
      <c r="H45" s="159"/>
      <c r="I45" s="158"/>
      <c r="J45" s="158"/>
      <c r="K45" s="2"/>
    </row>
    <row r="46" spans="1:11" ht="15" customHeight="1" x14ac:dyDescent="0.3">
      <c r="A46" s="1"/>
      <c r="B46" s="189"/>
      <c r="C46" s="184" t="s">
        <v>120</v>
      </c>
      <c r="D46" s="43" t="s">
        <v>41</v>
      </c>
      <c r="E46" s="130">
        <v>1.549452482756086E-3</v>
      </c>
      <c r="F46" s="132">
        <v>0.11319</v>
      </c>
      <c r="G46" s="158"/>
      <c r="H46" s="159"/>
      <c r="I46" s="158"/>
      <c r="J46" s="158"/>
      <c r="K46" s="2"/>
    </row>
    <row r="47" spans="1:11" ht="27" x14ac:dyDescent="0.3">
      <c r="A47" s="1"/>
      <c r="B47" s="189"/>
      <c r="C47" s="185" t="s">
        <v>121</v>
      </c>
      <c r="D47" s="43" t="s">
        <v>41</v>
      </c>
      <c r="E47" s="130">
        <v>1.3278283490356069E-3</v>
      </c>
      <c r="F47" s="132">
        <v>9.7000000000000003E-2</v>
      </c>
      <c r="G47" s="158"/>
      <c r="H47" s="159"/>
      <c r="I47" s="158"/>
      <c r="J47" s="158"/>
      <c r="K47" s="2"/>
    </row>
    <row r="48" spans="1:11" ht="33.75" customHeight="1" thickBot="1" x14ac:dyDescent="0.35">
      <c r="A48" s="1"/>
      <c r="B48" s="190"/>
      <c r="C48" s="186" t="s">
        <v>122</v>
      </c>
      <c r="D48" s="44" t="s">
        <v>41</v>
      </c>
      <c r="E48" s="133">
        <v>2.3472446083416033E-3</v>
      </c>
      <c r="F48" s="134">
        <v>0.17147000000000001</v>
      </c>
      <c r="G48" s="158"/>
      <c r="H48" s="159"/>
      <c r="I48" s="158"/>
      <c r="J48" s="158"/>
      <c r="K48" s="2"/>
    </row>
    <row r="49" spans="1:11" ht="86.25" customHeight="1" thickBot="1" x14ac:dyDescent="0.35">
      <c r="A49" s="1"/>
      <c r="B49" s="200" t="s">
        <v>81</v>
      </c>
      <c r="C49" s="201"/>
      <c r="D49" s="201"/>
      <c r="E49" s="201"/>
      <c r="F49" s="202"/>
      <c r="G49" s="158"/>
      <c r="H49" s="159"/>
      <c r="I49" s="158"/>
      <c r="J49" s="158"/>
      <c r="K49" s="2"/>
    </row>
    <row r="50" spans="1:11" ht="24" customHeight="1" x14ac:dyDescent="0.3">
      <c r="A50" s="1"/>
      <c r="B50" s="1"/>
      <c r="C50" s="1"/>
      <c r="D50" s="1"/>
      <c r="E50" s="1"/>
      <c r="F50" s="1"/>
      <c r="G50" s="1"/>
      <c r="J50" s="129" t="s">
        <v>46</v>
      </c>
      <c r="K50" s="2"/>
    </row>
    <row r="51" spans="1:11" ht="15" thickBot="1" x14ac:dyDescent="0.3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3"/>
    </row>
    <row r="52" spans="1:11" ht="15" thickTop="1" x14ac:dyDescent="0.3"/>
  </sheetData>
  <mergeCells count="9">
    <mergeCell ref="B40:B48"/>
    <mergeCell ref="B49:F49"/>
    <mergeCell ref="B2:J2"/>
    <mergeCell ref="F3:G3"/>
    <mergeCell ref="H3:I3"/>
    <mergeCell ref="B5:B15"/>
    <mergeCell ref="B16:B35"/>
    <mergeCell ref="B37:I37"/>
    <mergeCell ref="B38:I38"/>
  </mergeCells>
  <pageMargins left="0.7" right="0.7" top="0.75" bottom="0.75" header="0.3" footer="0.3"/>
  <pageSetup scale="67" fitToHeight="0" orientation="portrait" r:id="rId1"/>
  <headerFooter>
    <oddFooter xml:space="preserve">&amp;LMinistère de l'Énergie et des Ressources naturelles&amp;RDate d'impression : &amp;D </oddFooter>
  </headerFooter>
  <rowBreaks count="1" manualBreakCount="1">
    <brk id="38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8E58E055D9C444B687C86691A6DEBC" ma:contentTypeVersion="16" ma:contentTypeDescription="Create a new document." ma:contentTypeScope="" ma:versionID="193d4451f0419068d0a9e7208d8d978b">
  <xsd:schema xmlns:xsd="http://www.w3.org/2001/XMLSchema" xmlns:xs="http://www.w3.org/2001/XMLSchema" xmlns:p="http://schemas.microsoft.com/office/2006/metadata/properties" xmlns:ns2="004f850a-a533-4d3a-bc51-5e0175d6f894" xmlns:ns3="90244481-15ee-4e4e-baf0-3750fab66b7d" xmlns:ns4="1ef4cb73-9e78-4ebf-bce3-06caf62c50b1" targetNamespace="http://schemas.microsoft.com/office/2006/metadata/properties" ma:root="true" ma:fieldsID="424086e19b19ac76285480ff008fc1da" ns2:_="" ns3:_="" ns4:_="">
    <xsd:import namespace="004f850a-a533-4d3a-bc51-5e0175d6f894"/>
    <xsd:import namespace="90244481-15ee-4e4e-baf0-3750fab66b7d"/>
    <xsd:import namespace="1ef4cb73-9e78-4ebf-bce3-06caf62c50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f850a-a533-4d3a-bc51-5e0175d6f8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dcd2638-6837-459f-bd4d-567a514b2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44481-15ee-4e4e-baf0-3750fab66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4cb73-9e78-4ebf-bce3-06caf62c50b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a9ffde7-1252-433e-b645-5bb9c1a1d781}" ma:internalName="TaxCatchAll" ma:showField="CatchAllData" ma:web="90244481-15ee-4e4e-baf0-3750fab66b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244481-15ee-4e4e-baf0-3750fab66b7d">
      <UserInfo>
        <DisplayName/>
        <AccountId xsi:nil="true"/>
        <AccountType/>
      </UserInfo>
    </SharedWithUsers>
    <lcf76f155ced4ddcb4097134ff3c332f xmlns="004f850a-a533-4d3a-bc51-5e0175d6f894">
      <Terms xmlns="http://schemas.microsoft.com/office/infopath/2007/PartnerControls"/>
    </lcf76f155ced4ddcb4097134ff3c332f>
    <TaxCatchAll xmlns="1ef4cb73-9e78-4ebf-bce3-06caf62c50b1" xsi:nil="true"/>
  </documentManagement>
</p:properties>
</file>

<file path=customXml/itemProps1.xml><?xml version="1.0" encoding="utf-8"?>
<ds:datastoreItem xmlns:ds="http://schemas.openxmlformats.org/officeDocument/2006/customXml" ds:itemID="{27E94C50-47DF-47EF-90D6-9F8AEFD9E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f850a-a533-4d3a-bc51-5e0175d6f894"/>
    <ds:schemaRef ds:uri="90244481-15ee-4e4e-baf0-3750fab66b7d"/>
    <ds:schemaRef ds:uri="1ef4cb73-9e78-4ebf-bce3-06caf62c50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0B56D3-CE98-4228-B68A-6EE371485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050E92-8FC9-41A7-91CE-0AADB0025225}">
  <ds:schemaRefs>
    <ds:schemaRef ds:uri="http://schemas.microsoft.com/office/2006/metadata/properties"/>
    <ds:schemaRef ds:uri="http://schemas.microsoft.com/office/infopath/2007/PartnerControls"/>
    <ds:schemaRef ds:uri="90244481-15ee-4e4e-baf0-3750fab66b7d"/>
    <ds:schemaRef ds:uri="004f850a-a533-4d3a-bc51-5e0175d6f894"/>
    <ds:schemaRef ds:uri="1ef4cb73-9e78-4ebf-bce3-06caf62c50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TableDetaillee</vt:lpstr>
      <vt:lpstr>TableSimplifiee</vt:lpstr>
      <vt:lpstr>TableSimplifiee!kgCO2eq_Essence_VehiculeLeger</vt:lpstr>
      <vt:lpstr>kgCO2eq_Essence_VehiculeLeger</vt:lpstr>
      <vt:lpstr>Plage_EquivColonne_Facteurs_Periode_3</vt:lpstr>
      <vt:lpstr>Plage_EquivLigne_Facteurs_Periode_3</vt:lpstr>
      <vt:lpstr>Plage_Facteurs_Periode_3</vt:lpstr>
      <vt:lpstr>TableDetaillee!Zone_d_impression</vt:lpstr>
      <vt:lpstr>TableSimplifiee!Zone_d_impression</vt:lpstr>
    </vt:vector>
  </TitlesOfParts>
  <Manager/>
  <Company>MRN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des facteurs de conversion et d’émission pour les bâtiments et les véhicules</dc:title>
  <dc:subject/>
  <dc:creator>MELCCFP</dc:creator>
  <cp:keywords>facteur de conversion</cp:keywords>
  <dc:description/>
  <cp:revision/>
  <dcterms:created xsi:type="dcterms:W3CDTF">2017-03-14T18:44:03Z</dcterms:created>
  <dcterms:modified xsi:type="dcterms:W3CDTF">2022-12-06T19:06:55Z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0x010100BB8E58E055D9C444B687C86691A6DEBC</vt:lpwstr>
  </property>
  <property fmtid="{D5CDD505-2E9C-101B-9397-08002B2CF9AE}" pid="3" name="Order">
    <vt:r8>1827900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</Properties>
</file>